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550" windowHeight="12465" tabRatio="898" firstSheet="6" activeTab="18"/>
  </bookViews>
  <sheets>
    <sheet name="360QexF" sheetId="1" state="hidden" r:id="rId1"/>
    <sheet name="目录" sheetId="2" r:id="rId2"/>
    <sheet name="主要指标" sheetId="3" r:id="rId3"/>
    <sheet name="GDP及三次产业" sheetId="4" r:id="rId4"/>
    <sheet name="GDP核算主要指标" sheetId="5" r:id="rId5"/>
    <sheet name="农林牧渔业总产值及主要农产品产量" sheetId="6" r:id="rId6"/>
    <sheet name="工业增加值" sheetId="7" r:id="rId7"/>
    <sheet name="工业产品产量" sheetId="8" r:id="rId8"/>
    <sheet name="工业经济效益" sheetId="9" r:id="rId9"/>
    <sheet name="投资" sheetId="10" r:id="rId10"/>
    <sheet name="零售总额" sheetId="11" r:id="rId11"/>
    <sheet name="对外经济" sheetId="12" r:id="rId12"/>
    <sheet name="财政收支" sheetId="13" r:id="rId13"/>
    <sheet name="金融" sheetId="14" r:id="rId14"/>
    <sheet name="价格" sheetId="15" r:id="rId15"/>
    <sheet name="居民收支1" sheetId="16" r:id="rId16"/>
    <sheet name="居民收支2" sheetId="17" r:id="rId17"/>
    <sheet name="分县1" sheetId="18" r:id="rId18"/>
    <sheet name="分县2" sheetId="19" r:id="rId19"/>
    <sheet name="分县3" sheetId="20" r:id="rId20"/>
    <sheet name="分县4" sheetId="21" r:id="rId21"/>
  </sheets>
  <definedNames>
    <definedName name="_xlnm.Print_Area" localSheetId="12">'财政收支'!$A$1:$D$31</definedName>
    <definedName name="_xlnm.Print_Area" localSheetId="17">'分县1'!$A$1:$O$17</definedName>
    <definedName name="_xlnm.Print_Area" localSheetId="18">'分县2'!$A$1:$S$17</definedName>
    <definedName name="_xlnm.Print_Area" localSheetId="19">'分县3'!$A$1:$Q$18</definedName>
    <definedName name="_xlnm.Print_Area" localSheetId="20">'分县4'!$A$1:$U$16</definedName>
    <definedName name="_xlnm.Print_Area" localSheetId="8">'工业经济效益'!$A$1:$D$25</definedName>
    <definedName name="_xlnm.Print_Area" localSheetId="13">'金融'!$A$1:$E$27</definedName>
    <definedName name="_xlnm.Print_Area" localSheetId="16">'居民收支2'!$A$1:$E$20</definedName>
    <definedName name="_xlnm.Print_Area" localSheetId="10">'零售总额'!$A$1:$D$24</definedName>
    <definedName name="_xlnm.Print_Area" localSheetId="5">'农林牧渔业总产值及主要农产品产量'!$A$1:$C$18</definedName>
    <definedName name="_xlnm.Print_Area" localSheetId="9">'投资'!$A$1:$D$25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<sst xmlns="http://schemas.openxmlformats.org/spreadsheetml/2006/main" count="632" uniqueCount="351">
  <si>
    <r>
      <t>目</t>
    </r>
    <r>
      <rPr>
        <b/>
        <sz val="12"/>
        <rFont val="Times New Roman"/>
        <family val="0"/>
      </rPr>
      <t xml:space="preserve">        </t>
    </r>
    <r>
      <rPr>
        <b/>
        <sz val="12"/>
        <rFont val="宋体"/>
        <family val="0"/>
      </rPr>
      <t>录</t>
    </r>
  </si>
  <si>
    <t>三季度全市经济运行简况</t>
  </si>
  <si>
    <t>统计图</t>
  </si>
  <si>
    <t>国民经济主要指标</t>
  </si>
  <si>
    <t>地区生产总值构成</t>
  </si>
  <si>
    <r>
      <t>GDP</t>
    </r>
    <r>
      <rPr>
        <sz val="10"/>
        <rFont val="宋体"/>
        <family val="0"/>
      </rPr>
      <t>核算主要相关指标</t>
    </r>
  </si>
  <si>
    <t>农林牧渔业总产值及部分农产品产量</t>
  </si>
  <si>
    <t>规模以上工业增加值</t>
  </si>
  <si>
    <t>规模以上工业企业主要产品产量</t>
  </si>
  <si>
    <t>工业经济效益</t>
  </si>
  <si>
    <t>固定资产投资</t>
  </si>
  <si>
    <t>批发零售住宿餐饮业</t>
  </si>
  <si>
    <t>对外经济主要指标</t>
  </si>
  <si>
    <t>财政收支</t>
  </si>
  <si>
    <t>金融机构存贷款余额</t>
  </si>
  <si>
    <t>各种价格变动幅度</t>
  </si>
  <si>
    <t>居民收支</t>
  </si>
  <si>
    <t>各县（市、区）主要经济指标对比表</t>
  </si>
  <si>
    <t>全省及九个设区市主要经济指标对比表</t>
  </si>
  <si>
    <t>中华人民共和国统计法实施条例</t>
  </si>
  <si>
    <t xml:space="preserve"> 国民经济主要指标</t>
  </si>
  <si>
    <t>指标名称</t>
  </si>
  <si>
    <r>
      <t>计量</t>
    </r>
    <r>
      <rPr>
        <sz val="10"/>
        <color indexed="8"/>
        <rFont val="Times New Roman"/>
        <family val="0"/>
      </rPr>
      <t xml:space="preserve">  </t>
    </r>
    <r>
      <rPr>
        <sz val="10"/>
        <color indexed="8"/>
        <rFont val="宋体"/>
        <family val="0"/>
      </rPr>
      <t>单位</t>
    </r>
  </si>
  <si>
    <t>本月止累计</t>
  </si>
  <si>
    <r>
      <t>比上年同期增长</t>
    </r>
    <r>
      <rPr>
        <sz val="10"/>
        <rFont val="Times New Roman"/>
        <family val="0"/>
      </rPr>
      <t xml:space="preserve"> </t>
    </r>
    <r>
      <rPr>
        <sz val="10"/>
        <rFont val="宋体"/>
        <family val="0"/>
      </rPr>
      <t>（％）</t>
    </r>
    <r>
      <rPr>
        <sz val="10"/>
        <rFont val="Times New Roman"/>
        <family val="0"/>
      </rPr>
      <t xml:space="preserve"> </t>
    </r>
  </si>
  <si>
    <t>增幅在全省位次</t>
  </si>
  <si>
    <t>一、地区生产总值(GDP)</t>
  </si>
  <si>
    <t>亿元</t>
  </si>
  <si>
    <t>二、农林牧渔业总产值</t>
  </si>
  <si>
    <t>三、规模以上工业增加值</t>
  </si>
  <si>
    <t>四、固定资产投资</t>
  </si>
  <si>
    <t>五、建筑业总产值</t>
  </si>
  <si>
    <t>六、社会消费品零售总额</t>
  </si>
  <si>
    <t>七、进出口总额</t>
  </si>
  <si>
    <t xml:space="preserve">    ＃出  口</t>
  </si>
  <si>
    <t>八、实际利用外商直接投资</t>
  </si>
  <si>
    <t>九、一般公共预算收入</t>
  </si>
  <si>
    <t xml:space="preserve">      #地方一般公共预算收入</t>
  </si>
  <si>
    <t xml:space="preserve">   公共财政支出</t>
  </si>
  <si>
    <t>十、期末金融机构本外币存款余额</t>
  </si>
  <si>
    <r>
      <t xml:space="preserve">      </t>
    </r>
    <r>
      <rPr>
        <sz val="10"/>
        <color indexed="8"/>
        <rFont val="宋体"/>
        <family val="0"/>
      </rPr>
      <t xml:space="preserve">   ＃住户人民币存款余额</t>
    </r>
  </si>
  <si>
    <t xml:space="preserve">    期末金融机构本外币贷款余额 </t>
  </si>
  <si>
    <r>
      <t xml:space="preserve">十一、市辖区居民消费价格总指数
</t>
    </r>
    <r>
      <rPr>
        <b/>
        <sz val="10"/>
        <color indexed="8"/>
        <rFont val="Times New Roman"/>
        <family val="0"/>
      </rPr>
      <t xml:space="preserve">            (</t>
    </r>
    <r>
      <rPr>
        <b/>
        <sz val="10"/>
        <color indexed="8"/>
        <rFont val="宋体"/>
        <family val="0"/>
      </rPr>
      <t>以上年同期为</t>
    </r>
    <r>
      <rPr>
        <b/>
        <sz val="10"/>
        <color indexed="8"/>
        <rFont val="Times New Roman"/>
        <family val="0"/>
      </rPr>
      <t>100</t>
    </r>
    <r>
      <rPr>
        <b/>
        <sz val="10"/>
        <color indexed="8"/>
        <rFont val="宋体"/>
        <family val="0"/>
      </rPr>
      <t>）</t>
    </r>
  </si>
  <si>
    <t>%</t>
  </si>
  <si>
    <t>十二、全体居民人均可支配收入</t>
  </si>
  <si>
    <t>元</t>
  </si>
  <si>
    <t xml:space="preserve">      城镇居民人均可支配收入</t>
  </si>
  <si>
    <t xml:space="preserve">      农村居民人均可支配收入</t>
  </si>
  <si>
    <t>注：地区生产总值、农林牧渔业总产值绝对额按当年价格计算,增长速度按可比价格计算。</t>
  </si>
  <si>
    <t>单位：亿元</t>
  </si>
  <si>
    <r>
      <t>比上年同期增长</t>
    </r>
    <r>
      <rPr>
        <sz val="10"/>
        <rFont val="Times New Roman"/>
        <family val="0"/>
      </rPr>
      <t xml:space="preserve">  (</t>
    </r>
    <r>
      <rPr>
        <sz val="10"/>
        <rFont val="宋体"/>
        <family val="0"/>
      </rPr>
      <t>％</t>
    </r>
    <r>
      <rPr>
        <sz val="10"/>
        <rFont val="Times New Roman"/>
        <family val="0"/>
      </rPr>
      <t>)</t>
    </r>
  </si>
  <si>
    <t xml:space="preserve">一、地区生产总值(GDP)        </t>
  </si>
  <si>
    <t xml:space="preserve">  第一产业增加值</t>
  </si>
  <si>
    <t xml:space="preserve">  第二产业增加值</t>
  </si>
  <si>
    <t xml:space="preserve">  第三产业增加值</t>
  </si>
  <si>
    <t xml:space="preserve">    交通运输、仓储和邮政业</t>
  </si>
  <si>
    <t xml:space="preserve">    批发和零售业</t>
  </si>
  <si>
    <r>
      <t xml:space="preserve">    </t>
    </r>
    <r>
      <rPr>
        <sz val="10"/>
        <color indexed="8"/>
        <rFont val="宋体"/>
        <family val="0"/>
      </rPr>
      <t>住宿和餐饮业</t>
    </r>
  </si>
  <si>
    <t xml:space="preserve">    金融业 </t>
  </si>
  <si>
    <t xml:space="preserve">    房地产业</t>
  </si>
  <si>
    <t xml:space="preserve">    其他服务业</t>
  </si>
  <si>
    <t>二、三次产业比重(%)</t>
  </si>
  <si>
    <t>上年同期</t>
  </si>
  <si>
    <t xml:space="preserve">    第一产业</t>
  </si>
  <si>
    <t xml:space="preserve">    第二产业</t>
  </si>
  <si>
    <t xml:space="preserve">    第三产业</t>
  </si>
  <si>
    <t xml:space="preserve"> GDP核算主要相关指标</t>
  </si>
  <si>
    <r>
      <t>计量</t>
    </r>
    <r>
      <rPr>
        <sz val="10"/>
        <color indexed="8"/>
        <rFont val="宋体"/>
        <family val="0"/>
      </rPr>
      <t>单位</t>
    </r>
  </si>
  <si>
    <t>一、农林牧渔业总产值</t>
  </si>
  <si>
    <t>二、规模以上工业增加值</t>
  </si>
  <si>
    <t>三、建筑业总产值</t>
  </si>
  <si>
    <t>四、固定资产建安投资完成额</t>
  </si>
  <si>
    <t>五、公路客货周转量</t>
  </si>
  <si>
    <t>亿吨公里</t>
  </si>
  <si>
    <r>
      <t xml:space="preserve">         </t>
    </r>
    <r>
      <rPr>
        <sz val="10"/>
        <color indexed="8"/>
        <rFont val="宋体"/>
        <family val="0"/>
      </rPr>
      <t>公路客运周转量</t>
    </r>
  </si>
  <si>
    <t>亿人公里</t>
  </si>
  <si>
    <r>
      <t xml:space="preserve">          </t>
    </r>
    <r>
      <rPr>
        <sz val="10"/>
        <color indexed="8"/>
        <rFont val="宋体"/>
        <family val="0"/>
      </rPr>
      <t>公路货运周转量</t>
    </r>
  </si>
  <si>
    <t>六、商品房销售面积</t>
  </si>
  <si>
    <t>万平方米</t>
  </si>
  <si>
    <r>
      <t>七、全社会用电量</t>
    </r>
    <r>
      <rPr>
        <b/>
        <sz val="10"/>
        <color indexed="8"/>
        <rFont val="Arial"/>
        <family val="2"/>
      </rPr>
      <t xml:space="preserve">     </t>
    </r>
  </si>
  <si>
    <t>亿千瓦时</t>
  </si>
  <si>
    <r>
      <t xml:space="preserve">         #</t>
    </r>
    <r>
      <rPr>
        <sz val="10"/>
        <color indexed="8"/>
        <rFont val="宋体"/>
        <family val="0"/>
      </rPr>
      <t>工业用电</t>
    </r>
  </si>
  <si>
    <r>
      <t xml:space="preserve">           </t>
    </r>
    <r>
      <rPr>
        <sz val="10"/>
        <color indexed="8"/>
        <rFont val="宋体"/>
        <family val="0"/>
      </rPr>
      <t>城乡居民生活用电</t>
    </r>
  </si>
  <si>
    <t>单位：亿元、万吨</t>
  </si>
  <si>
    <r>
      <t xml:space="preserve">    </t>
    </r>
    <r>
      <rPr>
        <sz val="10"/>
        <rFont val="宋体"/>
        <family val="0"/>
      </rPr>
      <t>农业</t>
    </r>
  </si>
  <si>
    <r>
      <t xml:space="preserve">    </t>
    </r>
    <r>
      <rPr>
        <sz val="10"/>
        <rFont val="宋体"/>
        <family val="0"/>
      </rPr>
      <t>林业</t>
    </r>
  </si>
  <si>
    <r>
      <t xml:space="preserve">    </t>
    </r>
    <r>
      <rPr>
        <sz val="10"/>
        <rFont val="宋体"/>
        <family val="0"/>
      </rPr>
      <t>牧业</t>
    </r>
  </si>
  <si>
    <r>
      <t xml:space="preserve">    </t>
    </r>
    <r>
      <rPr>
        <sz val="10"/>
        <rFont val="宋体"/>
        <family val="0"/>
      </rPr>
      <t>渔业</t>
    </r>
  </si>
  <si>
    <r>
      <t xml:space="preserve">    </t>
    </r>
    <r>
      <rPr>
        <sz val="10"/>
        <rFont val="宋体"/>
        <family val="0"/>
      </rPr>
      <t>农林牧渔服务业</t>
    </r>
  </si>
  <si>
    <t>二、农产品产量</t>
  </si>
  <si>
    <t>食用菌</t>
  </si>
  <si>
    <t>茶叶</t>
  </si>
  <si>
    <t>水果</t>
  </si>
  <si>
    <t>肉类</t>
  </si>
  <si>
    <t>蔬菜</t>
  </si>
  <si>
    <t>水产品</t>
  </si>
  <si>
    <t>指        标</t>
  </si>
  <si>
    <r>
      <t>本月</t>
    </r>
    <r>
      <rPr>
        <sz val="10"/>
        <rFont val="宋体"/>
        <family val="0"/>
      </rPr>
      <t xml:space="preserve">实绩  </t>
    </r>
  </si>
  <si>
    <t>一、工业增加值</t>
  </si>
  <si>
    <t xml:space="preserve">  1.轻工业</t>
  </si>
  <si>
    <t xml:space="preserve">    重工业</t>
  </si>
  <si>
    <t xml:space="preserve">  2.国有企业</t>
  </si>
  <si>
    <t xml:space="preserve">    集体企业</t>
  </si>
  <si>
    <t xml:space="preserve">    股份合作企业</t>
  </si>
  <si>
    <t xml:space="preserve">    股份制企业</t>
  </si>
  <si>
    <t xml:space="preserve">    外商和港澳台投资企业</t>
  </si>
  <si>
    <t xml:space="preserve">    其他企业</t>
  </si>
  <si>
    <t xml:space="preserve">  3.总计中：国有控股企业</t>
  </si>
  <si>
    <t>二、工业销售产值</t>
  </si>
  <si>
    <t xml:space="preserve">     #工业出口交货值</t>
  </si>
  <si>
    <t>三、工业产品销售率(%)</t>
  </si>
  <si>
    <t>下降0.60个百分点</t>
  </si>
  <si>
    <t>注：1.规模以上工业企业指年产品销售收入2000万元以上的工业企业；</t>
  </si>
  <si>
    <t xml:space="preserve">    2.工业增加值增长率按可比价格计算。</t>
  </si>
  <si>
    <t>产品名称</t>
  </si>
  <si>
    <t>计量单位</t>
  </si>
  <si>
    <t xml:space="preserve">本月实绩  </t>
  </si>
  <si>
    <r>
      <t>比上年同期增长</t>
    </r>
    <r>
      <rPr>
        <sz val="10"/>
        <color indexed="8"/>
        <rFont val="Times New Roman"/>
        <family val="0"/>
      </rPr>
      <t xml:space="preserve"> </t>
    </r>
    <r>
      <rPr>
        <sz val="10"/>
        <color indexed="8"/>
        <rFont val="宋体"/>
        <family val="0"/>
      </rPr>
      <t>（％）</t>
    </r>
    <r>
      <rPr>
        <sz val="10"/>
        <color indexed="8"/>
        <rFont val="Times New Roman"/>
        <family val="0"/>
      </rPr>
      <t xml:space="preserve"> </t>
    </r>
  </si>
  <si>
    <t xml:space="preserve">  粗    钢</t>
  </si>
  <si>
    <t>万吨</t>
  </si>
  <si>
    <t xml:space="preserve">  钢    材</t>
  </si>
  <si>
    <t xml:space="preserve">  生    铁</t>
  </si>
  <si>
    <r>
      <t xml:space="preserve">   </t>
    </r>
    <r>
      <rPr>
        <sz val="12"/>
        <color indexed="8"/>
        <rFont val="华文中宋"/>
        <family val="0"/>
      </rPr>
      <t>发电量</t>
    </r>
  </si>
  <si>
    <t>亿千瓦小时</t>
  </si>
  <si>
    <r>
      <t xml:space="preserve"> </t>
    </r>
    <r>
      <rPr>
        <sz val="12"/>
        <color indexed="8"/>
        <rFont val="华文中宋"/>
        <family val="0"/>
      </rPr>
      <t xml:space="preserve"> 化    肥</t>
    </r>
  </si>
  <si>
    <r>
      <t xml:space="preserve"> </t>
    </r>
    <r>
      <rPr>
        <sz val="12"/>
        <color indexed="8"/>
        <rFont val="华文中宋"/>
        <family val="0"/>
      </rPr>
      <t xml:space="preserve"> 水    泥</t>
    </r>
  </si>
  <si>
    <r>
      <t xml:space="preserve">   </t>
    </r>
    <r>
      <rPr>
        <sz val="12"/>
        <color indexed="8"/>
        <rFont val="宋体"/>
        <family val="0"/>
      </rPr>
      <t>载货汽车</t>
    </r>
  </si>
  <si>
    <t>辆</t>
  </si>
  <si>
    <r>
      <t xml:space="preserve">   </t>
    </r>
    <r>
      <rPr>
        <sz val="12"/>
        <color indexed="8"/>
        <rFont val="华文中宋"/>
        <family val="0"/>
      </rPr>
      <t>人造板</t>
    </r>
  </si>
  <si>
    <t>万立方米</t>
  </si>
  <si>
    <r>
      <t xml:space="preserve">   </t>
    </r>
    <r>
      <rPr>
        <sz val="12"/>
        <color indexed="8"/>
        <rFont val="华文中宋"/>
        <family val="0"/>
      </rPr>
      <t>布</t>
    </r>
  </si>
  <si>
    <t>亿米</t>
  </si>
  <si>
    <r>
      <t xml:space="preserve">   </t>
    </r>
    <r>
      <rPr>
        <sz val="12"/>
        <color indexed="8"/>
        <rFont val="华文中宋"/>
        <family val="0"/>
      </rPr>
      <t>化学药品原药</t>
    </r>
    <r>
      <rPr>
        <sz val="12"/>
        <color indexed="8"/>
        <rFont val="Times New Roman"/>
        <family val="0"/>
      </rPr>
      <t xml:space="preserve">                (</t>
    </r>
    <r>
      <rPr>
        <sz val="12"/>
        <color indexed="8"/>
        <rFont val="华文中宋"/>
        <family val="0"/>
      </rPr>
      <t>化学原料药</t>
    </r>
    <r>
      <rPr>
        <sz val="12"/>
        <color indexed="8"/>
        <rFont val="Times New Roman"/>
        <family val="0"/>
      </rPr>
      <t>)</t>
    </r>
  </si>
  <si>
    <t>吨</t>
  </si>
  <si>
    <r>
      <t xml:space="preserve">   </t>
    </r>
    <r>
      <rPr>
        <sz val="12"/>
        <color indexed="8"/>
        <rFont val="华文中宋"/>
        <family val="0"/>
      </rPr>
      <t>合成纤维</t>
    </r>
  </si>
  <si>
    <r>
      <t xml:space="preserve">   </t>
    </r>
    <r>
      <rPr>
        <sz val="12"/>
        <color indexed="8"/>
        <rFont val="华文中宋"/>
        <family val="0"/>
      </rPr>
      <t>塑料制品</t>
    </r>
  </si>
  <si>
    <r>
      <t xml:space="preserve">   </t>
    </r>
    <r>
      <rPr>
        <sz val="12"/>
        <color indexed="8"/>
        <rFont val="华文中宋"/>
        <family val="0"/>
      </rPr>
      <t>机制纸及纸板</t>
    </r>
  </si>
  <si>
    <t xml:space="preserve">            指标           </t>
  </si>
  <si>
    <t>1-8月</t>
  </si>
  <si>
    <t>比上年同期增减</t>
  </si>
  <si>
    <t>综合指数</t>
  </si>
  <si>
    <t xml:space="preserve">  产品销售率</t>
  </si>
  <si>
    <t xml:space="preserve">  资本保值增值率</t>
  </si>
  <si>
    <t xml:space="preserve">  成本费用利润率</t>
  </si>
  <si>
    <t xml:space="preserve">  总资产贡献率</t>
  </si>
  <si>
    <t xml:space="preserve">  全员劳动生产率</t>
  </si>
  <si>
    <t>元／人</t>
  </si>
  <si>
    <t xml:space="preserve">  流动资产周转次数</t>
  </si>
  <si>
    <t>次</t>
  </si>
  <si>
    <t xml:space="preserve">  资产负债率</t>
  </si>
  <si>
    <t>2021年1-8月</t>
  </si>
  <si>
    <t>企业单位数</t>
  </si>
  <si>
    <t>个</t>
  </si>
  <si>
    <t>-</t>
  </si>
  <si>
    <t>＃亏损企业</t>
  </si>
  <si>
    <t>主营业务收入</t>
  </si>
  <si>
    <t>利润总额</t>
  </si>
  <si>
    <t>亏损企业亏损额</t>
  </si>
  <si>
    <t>税金总额</t>
  </si>
  <si>
    <t>流动资产合计</t>
  </si>
  <si>
    <t>应收票据及应收账款</t>
  </si>
  <si>
    <t>产成品存货</t>
  </si>
  <si>
    <r>
      <t>比</t>
    </r>
    <r>
      <rPr>
        <sz val="10"/>
        <rFont val="Times New Roman"/>
        <family val="0"/>
      </rPr>
      <t xml:space="preserve">  </t>
    </r>
    <r>
      <rPr>
        <sz val="10"/>
        <rFont val="宋体"/>
        <family val="0"/>
      </rPr>
      <t>上</t>
    </r>
    <r>
      <rPr>
        <sz val="10"/>
        <rFont val="Times New Roman"/>
        <family val="0"/>
      </rPr>
      <t xml:space="preserve">  </t>
    </r>
    <r>
      <rPr>
        <sz val="10"/>
        <rFont val="宋体"/>
        <family val="0"/>
      </rPr>
      <t>年</t>
    </r>
    <r>
      <rPr>
        <sz val="10"/>
        <rFont val="Times New Roman"/>
        <family val="0"/>
      </rPr>
      <t xml:space="preserve">           </t>
    </r>
    <r>
      <rPr>
        <sz val="10"/>
        <rFont val="宋体"/>
        <family val="0"/>
      </rPr>
      <t>同期增长</t>
    </r>
    <r>
      <rPr>
        <sz val="10"/>
        <rFont val="Times New Roman"/>
        <family val="0"/>
      </rPr>
      <t xml:space="preserve"> </t>
    </r>
    <r>
      <rPr>
        <sz val="10"/>
        <rFont val="宋体"/>
        <family val="0"/>
      </rPr>
      <t>（％）</t>
    </r>
    <r>
      <rPr>
        <sz val="10"/>
        <rFont val="Times New Roman"/>
        <family val="0"/>
      </rPr>
      <t xml:space="preserve"> </t>
    </r>
  </si>
  <si>
    <t>一、固定资产投资</t>
  </si>
  <si>
    <t xml:space="preserve">    （一）项目投资</t>
  </si>
  <si>
    <t xml:space="preserve">    　    ＃高速公路</t>
  </si>
  <si>
    <t xml:space="preserve">    （二）房地产开发</t>
  </si>
  <si>
    <t>二、商品房屋建筑面积</t>
  </si>
  <si>
    <t xml:space="preserve">    1.施工面积</t>
  </si>
  <si>
    <t xml:space="preserve">      ＃本年新开工面积</t>
  </si>
  <si>
    <t xml:space="preserve">    2.竣工面积</t>
  </si>
  <si>
    <t>三、商品房屋销售面积</t>
  </si>
  <si>
    <t>四、商品房屋销售额</t>
  </si>
  <si>
    <t>五、商品房屋待售面积</t>
  </si>
  <si>
    <t xml:space="preserve">    ＃待售一至三年</t>
  </si>
  <si>
    <t>六、固定资产投资按国民经济行业分：</t>
  </si>
  <si>
    <t xml:space="preserve">    1、第一产业</t>
  </si>
  <si>
    <t xml:space="preserve">    2、第二产业</t>
  </si>
  <si>
    <t xml:space="preserve">       #工业</t>
  </si>
  <si>
    <t xml:space="preserve">    3、第三产业</t>
  </si>
  <si>
    <t xml:space="preserve">比上年同期
增长（％） </t>
  </si>
  <si>
    <t>一、批发业销售额</t>
  </si>
  <si>
    <t xml:space="preserve">   1.限额以上</t>
  </si>
  <si>
    <t xml:space="preserve">   2.限额以下</t>
  </si>
  <si>
    <t>二、零售业销售额</t>
  </si>
  <si>
    <t>三、社会消费品零售总额</t>
  </si>
  <si>
    <t>四、限上批零业主要商品零售额</t>
  </si>
  <si>
    <r>
      <t xml:space="preserve">   1</t>
    </r>
    <r>
      <rPr>
        <sz val="9"/>
        <rFont val="宋体"/>
        <family val="0"/>
      </rPr>
      <t>.粮油、食品类</t>
    </r>
  </si>
  <si>
    <t xml:space="preserve">   2.饮料类</t>
  </si>
  <si>
    <t xml:space="preserve">   3.烟酒类</t>
  </si>
  <si>
    <t xml:space="preserve">   4.服装、鞋帽、针纺织品类</t>
  </si>
  <si>
    <t xml:space="preserve">   5.日用品类</t>
  </si>
  <si>
    <t xml:space="preserve">   6.家用电器和音像器材类</t>
  </si>
  <si>
    <r>
      <t xml:space="preserve">   7</t>
    </r>
    <r>
      <rPr>
        <sz val="9"/>
        <rFont val="宋体"/>
        <family val="0"/>
      </rPr>
      <t>.中西药品类</t>
    </r>
  </si>
  <si>
    <t xml:space="preserve">   8.文化办公用品类</t>
  </si>
  <si>
    <t xml:space="preserve">   9.石油及制品类</t>
  </si>
  <si>
    <t xml:space="preserve">   10.汽车类</t>
  </si>
  <si>
    <t>一、进出口总额</t>
  </si>
  <si>
    <t xml:space="preserve">    #进  口</t>
  </si>
  <si>
    <t xml:space="preserve">    #出  口</t>
  </si>
  <si>
    <t>二、新批外商直接投资项目</t>
  </si>
  <si>
    <t>项</t>
  </si>
  <si>
    <t>三、合同外资</t>
  </si>
  <si>
    <t>万元</t>
  </si>
  <si>
    <t>四、实际利用外商直接投资</t>
  </si>
  <si>
    <r>
      <t>比上年同期增长</t>
    </r>
    <r>
      <rPr>
        <sz val="12"/>
        <rFont val="Times New Roman"/>
        <family val="0"/>
      </rPr>
      <t xml:space="preserve"> </t>
    </r>
    <r>
      <rPr>
        <sz val="12"/>
        <rFont val="宋体"/>
        <family val="0"/>
      </rPr>
      <t>（％）</t>
    </r>
    <r>
      <rPr>
        <sz val="12"/>
        <rFont val="Times New Roman"/>
        <family val="0"/>
      </rPr>
      <t xml:space="preserve"> </t>
    </r>
  </si>
  <si>
    <t>一般公共预算收入</t>
  </si>
  <si>
    <t>　地方一般公共预算收入</t>
  </si>
  <si>
    <t>　　１.税收收入</t>
  </si>
  <si>
    <t xml:space="preserve">  　　　＃增值税</t>
  </si>
  <si>
    <t xml:space="preserve">          企业所得税</t>
  </si>
  <si>
    <t xml:space="preserve">   　　　 个人所得税</t>
  </si>
  <si>
    <t xml:space="preserve">          资源税</t>
  </si>
  <si>
    <t xml:space="preserve">          城市维护建设税</t>
  </si>
  <si>
    <t xml:space="preserve">          房产税</t>
  </si>
  <si>
    <t xml:space="preserve">          印花税</t>
  </si>
  <si>
    <t xml:space="preserve">          城镇土地使用税</t>
  </si>
  <si>
    <t xml:space="preserve">   　2.非税收入 </t>
  </si>
  <si>
    <t xml:space="preserve">   　     ＃专项收入</t>
  </si>
  <si>
    <r>
      <t xml:space="preserve">               </t>
    </r>
    <r>
      <rPr>
        <sz val="12"/>
        <color indexed="8"/>
        <rFont val="宋体"/>
        <family val="0"/>
      </rPr>
      <t>罚没收入</t>
    </r>
  </si>
  <si>
    <t>一般公共预算支出</t>
  </si>
  <si>
    <t xml:space="preserve">  ＃一般公共服务支出</t>
  </si>
  <si>
    <t xml:space="preserve">     教育支出</t>
  </si>
  <si>
    <t xml:space="preserve">     科学技术支出</t>
  </si>
  <si>
    <t xml:space="preserve">     文化旅游体育与传媒支出</t>
  </si>
  <si>
    <t xml:space="preserve">     社会保障和就业支出</t>
  </si>
  <si>
    <t xml:space="preserve">     卫生健康支出</t>
  </si>
  <si>
    <t xml:space="preserve">     节能环保支出</t>
  </si>
  <si>
    <t xml:space="preserve">     城乡社区支出</t>
  </si>
  <si>
    <t xml:space="preserve">     农林水支出</t>
  </si>
  <si>
    <t xml:space="preserve">     交通运输支出</t>
  </si>
  <si>
    <t>金融机构存贷款</t>
  </si>
  <si>
    <t>指     标</t>
  </si>
  <si>
    <t>本月末
余  额</t>
  </si>
  <si>
    <t>比上月末
增 减 额</t>
  </si>
  <si>
    <t>比年初
增 减 额</t>
  </si>
  <si>
    <t>比上年同期
增长  (％)</t>
  </si>
  <si>
    <t>金融机构本外币存款余额</t>
  </si>
  <si>
    <t xml:space="preserve">      #人民币存款</t>
  </si>
  <si>
    <r>
      <t xml:space="preserve">           1.</t>
    </r>
    <r>
      <rPr>
        <sz val="12"/>
        <color indexed="8"/>
        <rFont val="宋体"/>
        <family val="0"/>
      </rPr>
      <t>住户存款</t>
    </r>
  </si>
  <si>
    <r>
      <t xml:space="preserve">               #</t>
    </r>
    <r>
      <rPr>
        <sz val="12"/>
        <color indexed="8"/>
        <rFont val="宋体"/>
        <family val="0"/>
      </rPr>
      <t>个人活期存款</t>
    </r>
  </si>
  <si>
    <r>
      <t xml:space="preserve">               #</t>
    </r>
    <r>
      <rPr>
        <sz val="12"/>
        <color indexed="8"/>
        <rFont val="宋体"/>
        <family val="0"/>
      </rPr>
      <t>个人定期存款</t>
    </r>
  </si>
  <si>
    <r>
      <t xml:space="preserve">           2.</t>
    </r>
    <r>
      <rPr>
        <sz val="12"/>
        <color indexed="8"/>
        <rFont val="宋体"/>
        <family val="0"/>
      </rPr>
      <t>非金融企业存款</t>
    </r>
  </si>
  <si>
    <r>
      <t xml:space="preserve">               #</t>
    </r>
    <r>
      <rPr>
        <sz val="12"/>
        <color indexed="8"/>
        <rFont val="宋体"/>
        <family val="0"/>
      </rPr>
      <t>企业活期存款</t>
    </r>
    <r>
      <rPr>
        <sz val="12"/>
        <color indexed="8"/>
        <rFont val="Times New Roman"/>
        <family val="0"/>
      </rPr>
      <t xml:space="preserve">         </t>
    </r>
  </si>
  <si>
    <t xml:space="preserve">       #企业定期存款</t>
  </si>
  <si>
    <t>金融机构本外币贷款余额</t>
  </si>
  <si>
    <t xml:space="preserve">     #人民币贷款</t>
  </si>
  <si>
    <r>
      <t xml:space="preserve">            1.</t>
    </r>
    <r>
      <rPr>
        <sz val="12"/>
        <color indexed="8"/>
        <rFont val="宋体"/>
        <family val="0"/>
      </rPr>
      <t>住户贷款</t>
    </r>
  </si>
  <si>
    <t xml:space="preserve">     (1)短期贷款</t>
  </si>
  <si>
    <t xml:space="preserve">         #个人经营性贷款</t>
  </si>
  <si>
    <t xml:space="preserve">     (2)中长期贷款</t>
  </si>
  <si>
    <t xml:space="preserve">     2.企(事)业单位贷款</t>
  </si>
  <si>
    <t xml:space="preserve">         #单位经营贷款</t>
  </si>
  <si>
    <t xml:space="preserve">         #固定资产贷款</t>
  </si>
  <si>
    <t xml:space="preserve">各种价格变动幅度             </t>
  </si>
  <si>
    <t xml:space="preserve">                     单位:％</t>
  </si>
  <si>
    <t>指标</t>
  </si>
  <si>
    <t>本月</t>
  </si>
  <si>
    <t>与上月比</t>
  </si>
  <si>
    <t>与上年同月比</t>
  </si>
  <si>
    <t>与上年同期比</t>
  </si>
  <si>
    <t>一、市辖区居民消费价格总指数</t>
  </si>
  <si>
    <t xml:space="preserve">  1.按用途分</t>
  </si>
  <si>
    <t xml:space="preserve">    食品烟酒</t>
  </si>
  <si>
    <t xml:space="preserve">       #食品       </t>
  </si>
  <si>
    <t xml:space="preserve">       粮食</t>
  </si>
  <si>
    <t xml:space="preserve">       鲜菜</t>
  </si>
  <si>
    <t xml:space="preserve">       畜肉类</t>
  </si>
  <si>
    <t xml:space="preserve">       水产品</t>
  </si>
  <si>
    <t xml:space="preserve">       蛋</t>
  </si>
  <si>
    <t xml:space="preserve">       鲜果</t>
  </si>
  <si>
    <t xml:space="preserve">    衣  着</t>
  </si>
  <si>
    <t xml:space="preserve">    居  住</t>
  </si>
  <si>
    <t xml:space="preserve">    生活用品及服务</t>
  </si>
  <si>
    <t xml:space="preserve">    交通和通信</t>
  </si>
  <si>
    <t xml:space="preserve">    教育文化和娱乐</t>
  </si>
  <si>
    <t xml:space="preserve">    医疗保健</t>
  </si>
  <si>
    <t xml:space="preserve">    其他用品和服务</t>
  </si>
  <si>
    <t xml:space="preserve">  2.按属性分</t>
  </si>
  <si>
    <t xml:space="preserve">    消费品价格</t>
  </si>
  <si>
    <t xml:space="preserve">    服务价格</t>
  </si>
  <si>
    <t>二、市辖区商品零售价格总指数</t>
  </si>
  <si>
    <t>全体居民收支</t>
  </si>
  <si>
    <t>单位：元</t>
  </si>
  <si>
    <t>比上年同期增长  (％)</t>
  </si>
  <si>
    <t>一、人均可支配收入</t>
  </si>
  <si>
    <r>
      <t xml:space="preserve">         </t>
    </r>
    <r>
      <rPr>
        <sz val="10"/>
        <rFont val="宋体"/>
        <family val="0"/>
      </rPr>
      <t>工资性收入</t>
    </r>
  </si>
  <si>
    <r>
      <t xml:space="preserve">          </t>
    </r>
    <r>
      <rPr>
        <sz val="10"/>
        <rFont val="宋体"/>
        <family val="0"/>
      </rPr>
      <t>经营净收入</t>
    </r>
  </si>
  <si>
    <r>
      <t xml:space="preserve">          </t>
    </r>
    <r>
      <rPr>
        <sz val="10"/>
        <rFont val="方正书宋_GBK"/>
        <family val="0"/>
      </rPr>
      <t>财产净收入</t>
    </r>
  </si>
  <si>
    <r>
      <t xml:space="preserve">          </t>
    </r>
    <r>
      <rPr>
        <sz val="10"/>
        <rFont val="宋体"/>
        <family val="0"/>
      </rPr>
      <t>转移净收入</t>
    </r>
  </si>
  <si>
    <t>二、人均生活消费支出</t>
  </si>
  <si>
    <r>
      <t xml:space="preserve">         </t>
    </r>
    <r>
      <rPr>
        <sz val="10"/>
        <rFont val="宋体"/>
        <family val="0"/>
      </rPr>
      <t>食品烟酒</t>
    </r>
  </si>
  <si>
    <r>
      <t xml:space="preserve">         </t>
    </r>
    <r>
      <rPr>
        <sz val="10"/>
        <rFont val="宋体"/>
        <family val="0"/>
      </rPr>
      <t>衣着</t>
    </r>
  </si>
  <si>
    <r>
      <t xml:space="preserve">         </t>
    </r>
    <r>
      <rPr>
        <sz val="10"/>
        <rFont val="宋体"/>
        <family val="0"/>
      </rPr>
      <t>居住</t>
    </r>
  </si>
  <si>
    <r>
      <t xml:space="preserve">         </t>
    </r>
    <r>
      <rPr>
        <sz val="10"/>
        <rFont val="宋体"/>
        <family val="0"/>
      </rPr>
      <t>生活用品及服务</t>
    </r>
  </si>
  <si>
    <r>
      <t xml:space="preserve">         </t>
    </r>
    <r>
      <rPr>
        <sz val="10"/>
        <rFont val="宋体"/>
        <family val="0"/>
      </rPr>
      <t>交通通信</t>
    </r>
  </si>
  <si>
    <r>
      <t xml:space="preserve">         </t>
    </r>
    <r>
      <rPr>
        <sz val="10"/>
        <rFont val="宋体"/>
        <family val="0"/>
      </rPr>
      <t>教育文化娱乐</t>
    </r>
  </si>
  <si>
    <r>
      <t xml:space="preserve">         </t>
    </r>
    <r>
      <rPr>
        <sz val="10"/>
        <rFont val="宋体"/>
        <family val="0"/>
      </rPr>
      <t>医疗保健</t>
    </r>
  </si>
  <si>
    <r>
      <t xml:space="preserve">         </t>
    </r>
    <r>
      <rPr>
        <sz val="10"/>
        <rFont val="宋体"/>
        <family val="0"/>
      </rPr>
      <t>其他用品和服务</t>
    </r>
  </si>
  <si>
    <t>城镇居民</t>
  </si>
  <si>
    <t>农村居民</t>
  </si>
  <si>
    <r>
      <t>比上年同期增长</t>
    </r>
    <r>
      <rPr>
        <sz val="11"/>
        <rFont val="Arial"/>
        <family val="2"/>
      </rPr>
      <t xml:space="preserve">  (</t>
    </r>
    <r>
      <rPr>
        <sz val="11"/>
        <rFont val="宋体"/>
        <family val="0"/>
      </rPr>
      <t>％</t>
    </r>
    <r>
      <rPr>
        <sz val="11"/>
        <rFont val="Arial"/>
        <family val="2"/>
      </rPr>
      <t>)</t>
    </r>
  </si>
  <si>
    <r>
      <t xml:space="preserve">         </t>
    </r>
    <r>
      <rPr>
        <sz val="11"/>
        <rFont val="宋体"/>
        <family val="0"/>
      </rPr>
      <t>工资性收入</t>
    </r>
  </si>
  <si>
    <r>
      <t xml:space="preserve">         </t>
    </r>
    <r>
      <rPr>
        <sz val="11"/>
        <rFont val="宋体"/>
        <family val="0"/>
      </rPr>
      <t>经营净收入</t>
    </r>
  </si>
  <si>
    <r>
      <t xml:space="preserve"> </t>
    </r>
    <r>
      <rPr>
        <sz val="11"/>
        <rFont val="宋体"/>
        <family val="0"/>
      </rPr>
      <t>财产净收入</t>
    </r>
  </si>
  <si>
    <r>
      <t xml:space="preserve">          </t>
    </r>
    <r>
      <rPr>
        <sz val="11"/>
        <rFont val="宋体"/>
        <family val="0"/>
      </rPr>
      <t>转移净收入</t>
    </r>
  </si>
  <si>
    <r>
      <t xml:space="preserve">         </t>
    </r>
    <r>
      <rPr>
        <sz val="11"/>
        <rFont val="宋体"/>
        <family val="0"/>
      </rPr>
      <t>食品烟酒</t>
    </r>
  </si>
  <si>
    <r>
      <t xml:space="preserve">         </t>
    </r>
    <r>
      <rPr>
        <sz val="11"/>
        <rFont val="宋体"/>
        <family val="0"/>
      </rPr>
      <t>衣着</t>
    </r>
  </si>
  <si>
    <r>
      <t xml:space="preserve">         </t>
    </r>
    <r>
      <rPr>
        <sz val="11"/>
        <rFont val="宋体"/>
        <family val="0"/>
      </rPr>
      <t>居住</t>
    </r>
  </si>
  <si>
    <r>
      <t xml:space="preserve">         </t>
    </r>
    <r>
      <rPr>
        <sz val="11"/>
        <rFont val="宋体"/>
        <family val="0"/>
      </rPr>
      <t>生活用品及服务</t>
    </r>
  </si>
  <si>
    <r>
      <t xml:space="preserve">         </t>
    </r>
    <r>
      <rPr>
        <sz val="11"/>
        <rFont val="宋体"/>
        <family val="0"/>
      </rPr>
      <t>交通通信</t>
    </r>
  </si>
  <si>
    <r>
      <t xml:space="preserve">         </t>
    </r>
    <r>
      <rPr>
        <sz val="11"/>
        <rFont val="宋体"/>
        <family val="0"/>
      </rPr>
      <t>教育文化娱乐</t>
    </r>
  </si>
  <si>
    <r>
      <t xml:space="preserve">         </t>
    </r>
    <r>
      <rPr>
        <sz val="11"/>
        <rFont val="宋体"/>
        <family val="0"/>
      </rPr>
      <t>医疗保健</t>
    </r>
  </si>
  <si>
    <r>
      <t xml:space="preserve">         </t>
    </r>
    <r>
      <rPr>
        <sz val="11"/>
        <rFont val="宋体"/>
        <family val="0"/>
      </rPr>
      <t>其他用品和服务</t>
    </r>
  </si>
  <si>
    <t>各县（市、区）主要经济指标对比表（一）</t>
  </si>
  <si>
    <t>地区生产总值(GDP)
（亿元）</t>
  </si>
  <si>
    <t>农林牧渔业总产值
(亿元)</t>
  </si>
  <si>
    <t>产销率
（％）</t>
  </si>
  <si>
    <t>绝对值</t>
  </si>
  <si>
    <t>位次</t>
  </si>
  <si>
    <t>增幅（%）</t>
  </si>
  <si>
    <t>增减
（百分点）</t>
  </si>
  <si>
    <t>全  市</t>
  </si>
  <si>
    <t>三元区</t>
  </si>
  <si>
    <t>沙县区</t>
  </si>
  <si>
    <t>永安市</t>
  </si>
  <si>
    <t>明溪县</t>
  </si>
  <si>
    <t>清流县</t>
  </si>
  <si>
    <t>宁化县</t>
  </si>
  <si>
    <t>大田县</t>
  </si>
  <si>
    <t>尤溪县</t>
  </si>
  <si>
    <t>将乐县</t>
  </si>
  <si>
    <t>泰宁县</t>
  </si>
  <si>
    <t>建宁县</t>
  </si>
  <si>
    <t>各县（市、区）主要经济指标对比表（二）</t>
  </si>
  <si>
    <t>全社会固定资产投资
(亿元)</t>
  </si>
  <si>
    <t>工业经济效益指数
（1-8月，％）</t>
  </si>
  <si>
    <t>全社会工业用电量
(亿千瓦时)</t>
  </si>
  <si>
    <t>固定资产投资
(不含农户、亿元)</t>
  </si>
  <si>
    <t>社会消费品零售总额
(亿元)</t>
  </si>
  <si>
    <t>各县（市、区）主要经济指标对比表（三）</t>
  </si>
  <si>
    <t>限上批发业销售额
(亿元)</t>
  </si>
  <si>
    <t>实际利用外资
(万元）</t>
  </si>
  <si>
    <t>一般公共预算收入
(亿元)</t>
  </si>
  <si>
    <t>地方一般公共预算收入
(亿元)</t>
  </si>
  <si>
    <t>各县（市、区）主要经济指标对比表（四）</t>
  </si>
  <si>
    <t>金融机构本外币存款余额
(亿元）</t>
  </si>
  <si>
    <t>金融机构本外币贷款余额
(亿元）</t>
  </si>
  <si>
    <t>全体居民人均
可支配收入（元）</t>
  </si>
  <si>
    <t>城镇居民人均
可支配收入(元）</t>
  </si>
  <si>
    <t>农村居民人均
可支配收入(元）</t>
  </si>
</sst>
</file>

<file path=xl/styles.xml><?xml version="1.0" encoding="utf-8"?>
<styleSheet xmlns="http://schemas.openxmlformats.org/spreadsheetml/2006/main">
  <numFmts count="2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_);[Red]\(0\)"/>
    <numFmt numFmtId="179" formatCode="0_ "/>
    <numFmt numFmtId="180" formatCode="#0.0"/>
    <numFmt numFmtId="181" formatCode="0;_밀"/>
    <numFmt numFmtId="182" formatCode="0.0_);[Red]\(0.0\)"/>
    <numFmt numFmtId="183" formatCode="#0"/>
    <numFmt numFmtId="184" formatCode="0.00_);[Red]\(0.00\)"/>
    <numFmt numFmtId="185" formatCode="0.0"/>
    <numFmt numFmtId="186" formatCode="0.000_ "/>
  </numFmts>
  <fonts count="72">
    <font>
      <sz val="12"/>
      <name val="宋体"/>
      <family val="0"/>
    </font>
    <font>
      <sz val="11"/>
      <name val="宋体"/>
      <family val="0"/>
    </font>
    <font>
      <sz val="10"/>
      <name val="华文中宋"/>
      <family val="0"/>
    </font>
    <font>
      <sz val="14"/>
      <name val="华文仿宋"/>
      <family val="0"/>
    </font>
    <font>
      <sz val="10"/>
      <name val="Helv"/>
      <family val="0"/>
    </font>
    <font>
      <sz val="20"/>
      <name val="黑体"/>
      <family val="3"/>
    </font>
    <font>
      <sz val="12"/>
      <name val="Arial"/>
      <family val="2"/>
    </font>
    <font>
      <sz val="12"/>
      <name val="黑体"/>
      <family val="3"/>
    </font>
    <font>
      <sz val="10"/>
      <name val="宋体"/>
      <family val="0"/>
    </font>
    <font>
      <sz val="9"/>
      <name val="Arial"/>
      <family val="2"/>
    </font>
    <font>
      <sz val="10"/>
      <name val="Arial"/>
      <family val="2"/>
    </font>
    <font>
      <sz val="10"/>
      <color indexed="8"/>
      <name val="宋体"/>
      <family val="0"/>
    </font>
    <font>
      <sz val="12"/>
      <color indexed="8"/>
      <name val="黑体"/>
      <family val="3"/>
    </font>
    <font>
      <sz val="12"/>
      <color indexed="8"/>
      <name val="Arial"/>
      <family val="2"/>
    </font>
    <font>
      <sz val="12"/>
      <name val="华文中宋"/>
      <family val="0"/>
    </font>
    <font>
      <sz val="11"/>
      <name val="黑体"/>
      <family val="3"/>
    </font>
    <font>
      <sz val="10"/>
      <name val="黑体"/>
      <family val="3"/>
    </font>
    <font>
      <sz val="20"/>
      <name val="Times New Roman"/>
      <family val="0"/>
    </font>
    <font>
      <b/>
      <sz val="12"/>
      <color indexed="8"/>
      <name val="Arial"/>
      <family val="2"/>
    </font>
    <font>
      <sz val="11"/>
      <name val="楷体_GB2312"/>
      <family val="3"/>
    </font>
    <font>
      <sz val="13"/>
      <name val="仿宋_GB2312"/>
      <family val="3"/>
    </font>
    <font>
      <b/>
      <sz val="11"/>
      <name val="宋体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宋体"/>
      <family val="0"/>
    </font>
    <font>
      <sz val="11"/>
      <color indexed="8"/>
      <name val="Arial"/>
      <family val="2"/>
    </font>
    <font>
      <b/>
      <sz val="12"/>
      <name val="黑体"/>
      <family val="3"/>
    </font>
    <font>
      <sz val="20"/>
      <name val="方正小标宋简体"/>
      <family val="0"/>
    </font>
    <font>
      <b/>
      <sz val="10"/>
      <name val="宋体"/>
      <family val="0"/>
    </font>
    <font>
      <sz val="10"/>
      <name val="Times New Roman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2"/>
      <name val="Arial Unicode MS"/>
      <family val="2"/>
    </font>
    <font>
      <sz val="12"/>
      <color indexed="8"/>
      <name val="Times New Roman"/>
      <family val="0"/>
    </font>
    <font>
      <sz val="12"/>
      <color indexed="8"/>
      <name val="Arial Unicode MS"/>
      <family val="2"/>
    </font>
    <font>
      <sz val="12"/>
      <name val="Helv"/>
      <family val="0"/>
    </font>
    <font>
      <b/>
      <sz val="10"/>
      <color indexed="8"/>
      <name val="宋体"/>
      <family val="0"/>
    </font>
    <font>
      <sz val="12"/>
      <name val="楷体_GB2312"/>
      <family val="3"/>
    </font>
    <font>
      <b/>
      <sz val="12"/>
      <name val="宋体"/>
      <family val="0"/>
    </font>
    <font>
      <sz val="10"/>
      <color indexed="8"/>
      <name val="Arial"/>
      <family val="2"/>
    </font>
    <font>
      <sz val="12"/>
      <color indexed="8"/>
      <name val="华文中宋"/>
      <family val="0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sz val="20"/>
      <color indexed="8"/>
      <name val="方正小标宋简体"/>
      <family val="0"/>
    </font>
    <font>
      <sz val="10"/>
      <color indexed="8"/>
      <name val="Times New Roman"/>
      <family val="0"/>
    </font>
    <font>
      <sz val="10"/>
      <color indexed="8"/>
      <name val="楷体_GB2312"/>
      <family val="3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0"/>
      <name val="方正书宋_GBK"/>
      <family val="0"/>
    </font>
    <font>
      <sz val="12"/>
      <name val="Times New Roman"/>
      <family val="0"/>
    </font>
    <font>
      <sz val="9"/>
      <name val="宋体"/>
      <family val="0"/>
    </font>
    <font>
      <b/>
      <sz val="10"/>
      <color indexed="8"/>
      <name val="Arial"/>
      <family val="2"/>
    </font>
    <font>
      <b/>
      <sz val="10"/>
      <color indexed="8"/>
      <name val="Times New Roman"/>
      <family val="0"/>
    </font>
    <font>
      <b/>
      <sz val="12"/>
      <name val="Times New Roman"/>
      <family val="0"/>
    </font>
    <font>
      <sz val="10"/>
      <color rgb="FF000000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7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6" fillId="3" borderId="0" applyNumberFormat="0" applyBorder="0" applyAlignment="0" applyProtection="0"/>
    <xf numFmtId="0" fontId="24" fillId="4" borderId="0" applyNumberFormat="0" applyBorder="0" applyAlignment="0" applyProtection="0"/>
    <xf numFmtId="0" fontId="50" fillId="5" borderId="1" applyNumberFormat="0" applyAlignment="0" applyProtection="0"/>
    <xf numFmtId="0" fontId="53" fillId="6" borderId="2" applyNumberFormat="0" applyAlignment="0" applyProtection="0"/>
    <xf numFmtId="0" fontId="51" fillId="2" borderId="0" applyNumberFormat="0" applyBorder="0" applyAlignment="0" applyProtection="0"/>
    <xf numFmtId="0" fontId="52" fillId="0" borderId="3" applyNumberFormat="0" applyFill="0" applyAlignment="0" applyProtection="0"/>
    <xf numFmtId="0" fontId="60" fillId="0" borderId="0" applyNumberFormat="0" applyFill="0" applyBorder="0" applyAlignment="0" applyProtection="0"/>
    <xf numFmtId="0" fontId="49" fillId="0" borderId="4" applyNumberFormat="0" applyFill="0" applyAlignment="0" applyProtection="0"/>
    <xf numFmtId="0" fontId="24" fillId="7" borderId="0" applyNumberFormat="0" applyBorder="0" applyAlignment="0" applyProtection="0"/>
    <xf numFmtId="41" fontId="0" fillId="0" borderId="0" applyFont="0" applyFill="0" applyBorder="0" applyAlignment="0" applyProtection="0"/>
    <xf numFmtId="0" fontId="48" fillId="8" borderId="0" applyNumberFormat="0" applyBorder="0" applyAlignment="0" applyProtection="0"/>
    <xf numFmtId="0" fontId="24" fillId="9" borderId="0" applyNumberFormat="0" applyBorder="0" applyAlignment="0" applyProtection="0"/>
    <xf numFmtId="0" fontId="58" fillId="0" borderId="0" applyNumberFormat="0" applyFill="0" applyBorder="0" applyAlignment="0" applyProtection="0"/>
    <xf numFmtId="0" fontId="46" fillId="10" borderId="0" applyNumberFormat="0" applyBorder="0" applyAlignment="0" applyProtection="0"/>
    <xf numFmtId="0" fontId="55" fillId="0" borderId="5" applyNumberFormat="0" applyFill="0" applyAlignment="0" applyProtection="0"/>
    <xf numFmtId="0" fontId="54" fillId="0" borderId="6" applyNumberFormat="0" applyFill="0" applyAlignment="0" applyProtection="0"/>
    <xf numFmtId="0" fontId="24" fillId="11" borderId="0" applyNumberFormat="0" applyBorder="0" applyAlignment="0" applyProtection="0"/>
    <xf numFmtId="0" fontId="24" fillId="7" borderId="0" applyNumberFormat="0" applyBorder="0" applyAlignment="0" applyProtection="0"/>
    <xf numFmtId="0" fontId="46" fillId="12" borderId="0" applyNumberFormat="0" applyBorder="0" applyAlignment="0" applyProtection="0"/>
    <xf numFmtId="43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0" fillId="0" borderId="0">
      <alignment/>
      <protection/>
    </xf>
    <xf numFmtId="0" fontId="59" fillId="0" borderId="0" applyNumberFormat="0" applyFill="0" applyBorder="0" applyAlignment="0" applyProtection="0"/>
    <xf numFmtId="0" fontId="24" fillId="13" borderId="0" applyNumberFormat="0" applyBorder="0" applyAlignment="0" applyProtection="0"/>
    <xf numFmtId="0" fontId="64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24" fillId="2" borderId="0" applyNumberFormat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>
      <alignment/>
      <protection/>
    </xf>
    <xf numFmtId="0" fontId="24" fillId="14" borderId="0" applyNumberFormat="0" applyBorder="0" applyAlignment="0" applyProtection="0"/>
    <xf numFmtId="0" fontId="0" fillId="15" borderId="8" applyNumberFormat="0" applyFont="0" applyAlignment="0" applyProtection="0"/>
    <xf numFmtId="0" fontId="0" fillId="0" borderId="0">
      <alignment vertical="center"/>
      <protection/>
    </xf>
    <xf numFmtId="0" fontId="46" fillId="16" borderId="0" applyNumberFormat="0" applyBorder="0" applyAlignment="0" applyProtection="0"/>
    <xf numFmtId="0" fontId="48" fillId="8" borderId="0" applyNumberFormat="0" applyBorder="0" applyAlignment="0" applyProtection="0"/>
    <xf numFmtId="0" fontId="24" fillId="17" borderId="0" applyNumberFormat="0" applyBorder="0" applyAlignment="0" applyProtection="0"/>
    <xf numFmtId="0" fontId="47" fillId="18" borderId="0" applyNumberFormat="0" applyBorder="0" applyAlignment="0" applyProtection="0"/>
    <xf numFmtId="0" fontId="63" fillId="5" borderId="9" applyNumberFormat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10" borderId="0" applyNumberFormat="0" applyBorder="0" applyAlignment="0" applyProtection="0"/>
    <xf numFmtId="9" fontId="0" fillId="0" borderId="0" applyFont="0" applyFill="0" applyBorder="0" applyAlignment="0" applyProtection="0"/>
    <xf numFmtId="0" fontId="46" fillId="14" borderId="0" applyNumberFormat="0" applyBorder="0" applyAlignment="0" applyProtection="0"/>
    <xf numFmtId="44" fontId="0" fillId="0" borderId="0" applyFont="0" applyFill="0" applyBorder="0" applyAlignment="0" applyProtection="0"/>
    <xf numFmtId="0" fontId="46" fillId="23" borderId="0" applyNumberFormat="0" applyBorder="0" applyAlignment="0" applyProtection="0"/>
    <xf numFmtId="0" fontId="24" fillId="8" borderId="0" applyNumberFormat="0" applyBorder="0" applyAlignment="0" applyProtection="0"/>
    <xf numFmtId="0" fontId="61" fillId="4" borderId="9" applyNumberFormat="0" applyAlignment="0" applyProtection="0"/>
    <xf numFmtId="0" fontId="24" fillId="16" borderId="0" applyNumberFormat="0" applyBorder="0" applyAlignment="0" applyProtection="0"/>
    <xf numFmtId="0" fontId="46" fillId="20" borderId="0" applyNumberFormat="0" applyBorder="0" applyAlignment="0" applyProtection="0"/>
    <xf numFmtId="0" fontId="24" fillId="13" borderId="0" applyNumberFormat="0" applyBorder="0" applyAlignment="0" applyProtection="0"/>
  </cellStyleXfs>
  <cellXfs count="473">
    <xf numFmtId="0" fontId="0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176" fontId="6" fillId="0" borderId="14" xfId="0" applyNumberFormat="1" applyFont="1" applyBorder="1" applyAlignment="1">
      <alignment horizontal="right" vertical="center" wrapText="1"/>
    </xf>
    <xf numFmtId="0" fontId="6" fillId="0" borderId="14" xfId="0" applyFont="1" applyBorder="1" applyAlignment="1">
      <alignment horizontal="center" vertical="center"/>
    </xf>
    <xf numFmtId="177" fontId="6" fillId="0" borderId="14" xfId="0" applyNumberFormat="1" applyFont="1" applyBorder="1" applyAlignment="1">
      <alignment horizontal="right" vertical="center" wrapText="1"/>
    </xf>
    <xf numFmtId="178" fontId="6" fillId="0" borderId="14" xfId="0" applyNumberFormat="1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176" fontId="6" fillId="0" borderId="16" xfId="0" applyNumberFormat="1" applyFont="1" applyBorder="1" applyAlignment="1">
      <alignment horizontal="right" vertical="center" wrapText="1"/>
    </xf>
    <xf numFmtId="178" fontId="6" fillId="0" borderId="16" xfId="0" applyNumberFormat="1" applyFont="1" applyBorder="1" applyAlignment="1">
      <alignment horizontal="center" vertical="center" wrapText="1"/>
    </xf>
    <xf numFmtId="177" fontId="6" fillId="0" borderId="16" xfId="0" applyNumberFormat="1" applyFont="1" applyBorder="1" applyAlignment="1">
      <alignment horizontal="right" vertical="center" wrapText="1"/>
    </xf>
    <xf numFmtId="0" fontId="8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43" fontId="7" fillId="0" borderId="14" xfId="45" applyFont="1" applyBorder="1" applyAlignment="1">
      <alignment horizontal="center" vertical="center" wrapText="1"/>
    </xf>
    <xf numFmtId="176" fontId="8" fillId="0" borderId="0" xfId="0" applyNumberFormat="1" applyFont="1" applyBorder="1" applyAlignment="1">
      <alignment horizontal="left" vertical="center"/>
    </xf>
    <xf numFmtId="176" fontId="4" fillId="0" borderId="0" xfId="0" applyNumberFormat="1" applyFont="1" applyAlignment="1">
      <alignment vertical="center"/>
    </xf>
    <xf numFmtId="177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79" fontId="6" fillId="0" borderId="14" xfId="0" applyNumberFormat="1" applyFont="1" applyBorder="1" applyAlignment="1">
      <alignment horizontal="center" vertical="center"/>
    </xf>
    <xf numFmtId="180" fontId="6" fillId="0" borderId="14" xfId="23" applyNumberFormat="1" applyFont="1" applyBorder="1" applyAlignment="1">
      <alignment horizontal="right" vertical="center"/>
      <protection/>
    </xf>
    <xf numFmtId="179" fontId="6" fillId="0" borderId="14" xfId="0" applyNumberFormat="1" applyFont="1" applyBorder="1" applyAlignment="1">
      <alignment horizontal="center" vertical="center" wrapText="1"/>
    </xf>
    <xf numFmtId="177" fontId="6" fillId="0" borderId="14" xfId="45" applyNumberFormat="1" applyFont="1" applyBorder="1" applyAlignment="1">
      <alignment vertical="center"/>
    </xf>
    <xf numFmtId="179" fontId="6" fillId="0" borderId="16" xfId="0" applyNumberFormat="1" applyFont="1" applyBorder="1" applyAlignment="1">
      <alignment horizontal="center" vertical="center"/>
    </xf>
    <xf numFmtId="177" fontId="6" fillId="0" borderId="16" xfId="45" applyNumberFormat="1" applyFont="1" applyBorder="1" applyAlignment="1">
      <alignment vertical="center"/>
    </xf>
    <xf numFmtId="179" fontId="9" fillId="0" borderId="0" xfId="0" applyNumberFormat="1" applyFont="1" applyBorder="1" applyAlignment="1">
      <alignment vertical="center" wrapText="1"/>
    </xf>
    <xf numFmtId="179" fontId="10" fillId="0" borderId="0" xfId="0" applyNumberFormat="1" applyFont="1" applyBorder="1" applyAlignment="1">
      <alignment horizontal="center" vertical="center"/>
    </xf>
    <xf numFmtId="177" fontId="6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79" fontId="6" fillId="0" borderId="0" xfId="45" applyNumberFormat="1" applyFont="1" applyBorder="1" applyAlignment="1">
      <alignment horizontal="right" vertical="center"/>
    </xf>
    <xf numFmtId="179" fontId="6" fillId="0" borderId="0" xfId="45" applyNumberFormat="1" applyFont="1" applyBorder="1" applyAlignment="1">
      <alignment horizontal="center" vertical="center"/>
    </xf>
    <xf numFmtId="177" fontId="6" fillId="0" borderId="0" xfId="45" applyNumberFormat="1" applyFont="1" applyBorder="1" applyAlignment="1">
      <alignment vertical="center"/>
    </xf>
    <xf numFmtId="0" fontId="11" fillId="24" borderId="0" xfId="0" applyFont="1" applyFill="1" applyBorder="1" applyAlignment="1">
      <alignment vertical="center"/>
    </xf>
    <xf numFmtId="177" fontId="8" fillId="0" borderId="0" xfId="0" applyNumberFormat="1" applyFont="1" applyBorder="1" applyAlignment="1">
      <alignment horizontal="center" vertical="center"/>
    </xf>
    <xf numFmtId="177" fontId="6" fillId="0" borderId="14" xfId="0" applyNumberFormat="1" applyFont="1" applyBorder="1" applyAlignment="1">
      <alignment horizontal="center" vertical="center"/>
    </xf>
    <xf numFmtId="177" fontId="6" fillId="0" borderId="14" xfId="0" applyNumberFormat="1" applyFont="1" applyBorder="1" applyAlignment="1">
      <alignment horizontal="center" vertical="center" wrapText="1"/>
    </xf>
    <xf numFmtId="177" fontId="6" fillId="0" borderId="16" xfId="0" applyNumberFormat="1" applyFont="1" applyBorder="1" applyAlignment="1">
      <alignment horizontal="center" vertical="center"/>
    </xf>
    <xf numFmtId="181" fontId="6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181" fontId="6" fillId="0" borderId="0" xfId="0" applyNumberFormat="1" applyFont="1" applyBorder="1" applyAlignment="1">
      <alignment horizontal="center" vertical="center"/>
    </xf>
    <xf numFmtId="179" fontId="6" fillId="0" borderId="0" xfId="0" applyNumberFormat="1" applyFont="1" applyBorder="1" applyAlignment="1">
      <alignment horizontal="center" vertical="center"/>
    </xf>
    <xf numFmtId="177" fontId="6" fillId="0" borderId="0" xfId="0" applyNumberFormat="1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 wrapText="1"/>
    </xf>
    <xf numFmtId="182" fontId="6" fillId="0" borderId="14" xfId="0" applyNumberFormat="1" applyFont="1" applyBorder="1" applyAlignment="1">
      <alignment horizontal="center" vertical="center"/>
    </xf>
    <xf numFmtId="183" fontId="13" fillId="0" borderId="14" xfId="23" applyNumberFormat="1" applyFont="1" applyBorder="1" applyAlignment="1">
      <alignment horizontal="center" vertical="center"/>
      <protection/>
    </xf>
    <xf numFmtId="183" fontId="13" fillId="0" borderId="16" xfId="23" applyNumberFormat="1" applyFont="1" applyBorder="1" applyAlignment="1">
      <alignment horizontal="center" vertical="center"/>
      <protection/>
    </xf>
    <xf numFmtId="182" fontId="6" fillId="0" borderId="16" xfId="0" applyNumberFormat="1" applyFont="1" applyBorder="1" applyAlignment="1">
      <alignment horizontal="center" vertical="center"/>
    </xf>
    <xf numFmtId="178" fontId="6" fillId="0" borderId="0" xfId="0" applyNumberFormat="1" applyFont="1" applyBorder="1" applyAlignment="1">
      <alignment vertical="center"/>
    </xf>
    <xf numFmtId="182" fontId="6" fillId="0" borderId="0" xfId="0" applyNumberFormat="1" applyFont="1" applyBorder="1" applyAlignment="1">
      <alignment vertical="center"/>
    </xf>
    <xf numFmtId="178" fontId="6" fillId="0" borderId="0" xfId="0" applyNumberFormat="1" applyFont="1" applyBorder="1" applyAlignment="1">
      <alignment horizontal="center" vertical="center"/>
    </xf>
    <xf numFmtId="182" fontId="6" fillId="0" borderId="0" xfId="0" applyNumberFormat="1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176" fontId="6" fillId="0" borderId="13" xfId="0" applyNumberFormat="1" applyFont="1" applyBorder="1" applyAlignment="1">
      <alignment horizontal="right" vertical="center"/>
    </xf>
    <xf numFmtId="0" fontId="0" fillId="0" borderId="14" xfId="0" applyFont="1" applyBorder="1" applyAlignment="1">
      <alignment horizontal="center" vertical="center"/>
    </xf>
    <xf numFmtId="177" fontId="6" fillId="0" borderId="14" xfId="0" applyNumberFormat="1" applyFont="1" applyBorder="1" applyAlignment="1">
      <alignment horizontal="right" vertical="center"/>
    </xf>
    <xf numFmtId="183" fontId="6" fillId="0" borderId="18" xfId="23" applyNumberFormat="1" applyFont="1" applyBorder="1" applyAlignment="1">
      <alignment horizontal="center" vertical="center"/>
      <protection/>
    </xf>
    <xf numFmtId="183" fontId="6" fillId="0" borderId="20" xfId="23" applyNumberFormat="1" applyFont="1" applyBorder="1" applyAlignment="1">
      <alignment horizontal="center" vertical="center"/>
      <protection/>
    </xf>
    <xf numFmtId="176" fontId="6" fillId="0" borderId="15" xfId="0" applyNumberFormat="1" applyFont="1" applyBorder="1" applyAlignment="1">
      <alignment horizontal="right" vertical="center"/>
    </xf>
    <xf numFmtId="0" fontId="6" fillId="0" borderId="16" xfId="0" applyFont="1" applyBorder="1" applyAlignment="1">
      <alignment horizontal="center" vertical="center"/>
    </xf>
    <xf numFmtId="177" fontId="6" fillId="0" borderId="16" xfId="0" applyNumberFormat="1" applyFont="1" applyBorder="1" applyAlignment="1">
      <alignment horizontal="right" vertical="center"/>
    </xf>
    <xf numFmtId="0" fontId="8" fillId="0" borderId="21" xfId="0" applyFont="1" applyBorder="1" applyAlignment="1">
      <alignment horizontal="left" vertical="center"/>
    </xf>
    <xf numFmtId="0" fontId="14" fillId="0" borderId="17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179" fontId="6" fillId="0" borderId="16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177" fontId="4" fillId="0" borderId="0" xfId="0" applyNumberFormat="1" applyFont="1" applyAlignment="1">
      <alignment vertical="center"/>
    </xf>
    <xf numFmtId="179" fontId="6" fillId="0" borderId="14" xfId="0" applyNumberFormat="1" applyFont="1" applyBorder="1" applyAlignment="1">
      <alignment horizontal="right" vertical="center"/>
    </xf>
    <xf numFmtId="0" fontId="14" fillId="0" borderId="14" xfId="0" applyFont="1" applyBorder="1" applyAlignment="1">
      <alignment horizontal="center" vertical="center"/>
    </xf>
    <xf numFmtId="179" fontId="6" fillId="0" borderId="16" xfId="0" applyNumberFormat="1" applyFont="1" applyBorder="1" applyAlignment="1">
      <alignment horizontal="right" vertical="center"/>
    </xf>
    <xf numFmtId="0" fontId="14" fillId="0" borderId="16" xfId="0" applyFont="1" applyBorder="1" applyAlignment="1">
      <alignment horizontal="center" vertical="center"/>
    </xf>
    <xf numFmtId="176" fontId="6" fillId="0" borderId="14" xfId="0" applyNumberFormat="1" applyFont="1" applyBorder="1" applyAlignment="1">
      <alignment horizontal="right" vertical="center"/>
    </xf>
    <xf numFmtId="176" fontId="6" fillId="0" borderId="16" xfId="0" applyNumberFormat="1" applyFont="1" applyBorder="1" applyAlignment="1">
      <alignment horizontal="right" vertical="center"/>
    </xf>
    <xf numFmtId="177" fontId="8" fillId="0" borderId="0" xfId="0" applyNumberFormat="1" applyFont="1" applyBorder="1" applyAlignment="1">
      <alignment horizontal="left" vertical="center"/>
    </xf>
    <xf numFmtId="184" fontId="6" fillId="0" borderId="14" xfId="45" applyNumberFormat="1" applyFont="1" applyBorder="1" applyAlignment="1">
      <alignment vertical="center"/>
    </xf>
    <xf numFmtId="177" fontId="6" fillId="0" borderId="14" xfId="0" applyNumberFormat="1" applyFont="1" applyBorder="1" applyAlignment="1">
      <alignment vertical="center"/>
    </xf>
    <xf numFmtId="184" fontId="6" fillId="0" borderId="16" xfId="45" applyNumberFormat="1" applyFont="1" applyBorder="1" applyAlignment="1">
      <alignment horizontal="right" vertical="center"/>
    </xf>
    <xf numFmtId="177" fontId="6" fillId="0" borderId="16" xfId="0" applyNumberFormat="1" applyFont="1" applyBorder="1" applyAlignment="1">
      <alignment vertical="center"/>
    </xf>
    <xf numFmtId="177" fontId="4" fillId="0" borderId="0" xfId="0" applyNumberFormat="1" applyFont="1" applyAlignment="1">
      <alignment horizontal="center" vertical="center"/>
    </xf>
    <xf numFmtId="178" fontId="6" fillId="0" borderId="19" xfId="0" applyNumberFormat="1" applyFont="1" applyBorder="1" applyAlignment="1">
      <alignment horizontal="center" vertical="center" wrapText="1"/>
    </xf>
    <xf numFmtId="179" fontId="4" fillId="0" borderId="0" xfId="0" applyNumberFormat="1" applyFont="1" applyAlignment="1">
      <alignment vertical="center"/>
    </xf>
    <xf numFmtId="178" fontId="6" fillId="0" borderId="23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14" fillId="0" borderId="12" xfId="0" applyFont="1" applyBorder="1" applyAlignment="1">
      <alignment horizontal="right" vertical="center" wrapText="1"/>
    </xf>
    <xf numFmtId="0" fontId="14" fillId="0" borderId="14" xfId="0" applyFont="1" applyBorder="1" applyAlignment="1">
      <alignment horizontal="right" vertical="center" wrapText="1"/>
    </xf>
    <xf numFmtId="0" fontId="6" fillId="0" borderId="14" xfId="0" applyFont="1" applyBorder="1" applyAlignment="1">
      <alignment horizontal="right" vertical="center"/>
    </xf>
    <xf numFmtId="1" fontId="6" fillId="0" borderId="14" xfId="0" applyNumberFormat="1" applyFont="1" applyBorder="1" applyAlignment="1">
      <alignment horizontal="right" vertical="center"/>
    </xf>
    <xf numFmtId="1" fontId="6" fillId="0" borderId="16" xfId="0" applyNumberFormat="1" applyFont="1" applyBorder="1" applyAlignment="1">
      <alignment horizontal="right" vertical="center"/>
    </xf>
    <xf numFmtId="0" fontId="16" fillId="0" borderId="14" xfId="0" applyFont="1" applyBorder="1" applyAlignment="1">
      <alignment horizontal="center" vertical="center" wrapText="1"/>
    </xf>
    <xf numFmtId="2" fontId="6" fillId="0" borderId="14" xfId="0" applyNumberFormat="1" applyFont="1" applyBorder="1" applyAlignment="1">
      <alignment horizontal="right" vertical="center" wrapText="1"/>
    </xf>
    <xf numFmtId="0" fontId="6" fillId="0" borderId="16" xfId="0" applyFont="1" applyBorder="1" applyAlignment="1">
      <alignment horizontal="right" vertical="center"/>
    </xf>
    <xf numFmtId="2" fontId="6" fillId="0" borderId="16" xfId="0" applyNumberFormat="1" applyFont="1" applyBorder="1" applyAlignment="1">
      <alignment horizontal="right" vertical="center" wrapText="1"/>
    </xf>
    <xf numFmtId="0" fontId="12" fillId="0" borderId="14" xfId="0" applyFont="1" applyBorder="1" applyAlignment="1">
      <alignment horizontal="center" vertical="center" wrapText="1"/>
    </xf>
    <xf numFmtId="184" fontId="6" fillId="0" borderId="14" xfId="56" applyNumberFormat="1" applyFont="1" applyBorder="1" applyAlignment="1">
      <alignment vertical="center"/>
      <protection/>
    </xf>
    <xf numFmtId="0" fontId="6" fillId="0" borderId="14" xfId="56" applyFont="1" applyBorder="1" applyAlignment="1">
      <alignment horizontal="center" vertical="center"/>
      <protection/>
    </xf>
    <xf numFmtId="185" fontId="6" fillId="0" borderId="14" xfId="56" applyNumberFormat="1" applyFont="1" applyBorder="1" applyAlignment="1">
      <alignment vertical="center"/>
      <protection/>
    </xf>
    <xf numFmtId="0" fontId="6" fillId="0" borderId="14" xfId="0" applyFont="1" applyBorder="1" applyAlignment="1">
      <alignment horizontal="center" vertical="center" wrapText="1"/>
    </xf>
    <xf numFmtId="184" fontId="6" fillId="0" borderId="24" xfId="56" applyNumberFormat="1" applyFont="1" applyBorder="1" applyAlignment="1">
      <alignment vertical="center"/>
      <protection/>
    </xf>
    <xf numFmtId="179" fontId="6" fillId="0" borderId="24" xfId="56" applyNumberFormat="1" applyFont="1" applyBorder="1" applyAlignment="1">
      <alignment horizontal="center" vertical="center"/>
      <protection/>
    </xf>
    <xf numFmtId="185" fontId="6" fillId="0" borderId="24" xfId="56" applyNumberFormat="1" applyFont="1" applyBorder="1" applyAlignment="1">
      <alignment vertical="center"/>
      <protection/>
    </xf>
    <xf numFmtId="179" fontId="6" fillId="0" borderId="14" xfId="56" applyNumberFormat="1" applyFont="1" applyBorder="1" applyAlignment="1">
      <alignment horizontal="center" vertical="center" wrapText="1"/>
      <protection/>
    </xf>
    <xf numFmtId="0" fontId="6" fillId="0" borderId="16" xfId="0" applyFont="1" applyBorder="1" applyAlignment="1">
      <alignment horizontal="center" vertical="center" wrapText="1"/>
    </xf>
    <xf numFmtId="184" fontId="6" fillId="0" borderId="16" xfId="56" applyNumberFormat="1" applyFont="1" applyBorder="1" applyAlignment="1">
      <alignment vertical="center"/>
      <protection/>
    </xf>
    <xf numFmtId="179" fontId="6" fillId="0" borderId="16" xfId="56" applyNumberFormat="1" applyFont="1" applyBorder="1" applyAlignment="1">
      <alignment horizontal="center" vertical="center" wrapText="1"/>
      <protection/>
    </xf>
    <xf numFmtId="185" fontId="6" fillId="0" borderId="16" xfId="56" applyNumberFormat="1" applyFont="1" applyBorder="1" applyAlignment="1">
      <alignment vertical="center"/>
      <protection/>
    </xf>
    <xf numFmtId="185" fontId="4" fillId="0" borderId="0" xfId="0" applyNumberFormat="1" applyFont="1" applyFill="1" applyBorder="1" applyAlignment="1">
      <alignment horizontal="left" vertical="center"/>
    </xf>
    <xf numFmtId="185" fontId="4" fillId="0" borderId="0" xfId="0" applyNumberFormat="1" applyFont="1" applyAlignment="1">
      <alignment horizontal="right" vertical="center"/>
    </xf>
    <xf numFmtId="0" fontId="6" fillId="0" borderId="18" xfId="56" applyFont="1" applyBorder="1" applyAlignment="1">
      <alignment horizontal="center" vertical="center"/>
      <protection/>
    </xf>
    <xf numFmtId="179" fontId="6" fillId="0" borderId="25" xfId="56" applyNumberFormat="1" applyFont="1" applyBorder="1" applyAlignment="1">
      <alignment horizontal="center" vertical="center"/>
      <protection/>
    </xf>
    <xf numFmtId="0" fontId="6" fillId="0" borderId="18" xfId="56" applyFont="1" applyBorder="1" applyAlignment="1">
      <alignment horizontal="center" vertical="center" wrapText="1"/>
      <protection/>
    </xf>
    <xf numFmtId="0" fontId="6" fillId="0" borderId="20" xfId="56" applyFont="1" applyBorder="1" applyAlignment="1">
      <alignment horizontal="center" vertical="center" wrapText="1"/>
      <protection/>
    </xf>
    <xf numFmtId="0" fontId="7" fillId="0" borderId="17" xfId="0" applyFont="1" applyBorder="1" applyAlignment="1">
      <alignment horizontal="center" vertical="center" wrapText="1"/>
    </xf>
    <xf numFmtId="185" fontId="6" fillId="0" borderId="14" xfId="0" applyNumberFormat="1" applyFont="1" applyBorder="1" applyAlignment="1">
      <alignment horizontal="right" vertical="center" wrapText="1"/>
    </xf>
    <xf numFmtId="179" fontId="2" fillId="0" borderId="0" xfId="0" applyNumberFormat="1" applyFont="1" applyBorder="1" applyAlignment="1">
      <alignment vertical="center" wrapText="1"/>
    </xf>
    <xf numFmtId="0" fontId="6" fillId="0" borderId="18" xfId="0" applyFont="1" applyBorder="1" applyAlignment="1">
      <alignment horizontal="center" vertical="center" wrapText="1"/>
    </xf>
    <xf numFmtId="185" fontId="6" fillId="0" borderId="16" xfId="0" applyNumberFormat="1" applyFont="1" applyBorder="1" applyAlignment="1">
      <alignment horizontal="right" vertical="center" wrapText="1"/>
    </xf>
    <xf numFmtId="0" fontId="6" fillId="0" borderId="20" xfId="0" applyFont="1" applyBorder="1" applyAlignment="1">
      <alignment horizontal="center" vertical="center" wrapText="1"/>
    </xf>
    <xf numFmtId="182" fontId="4" fillId="0" borderId="0" xfId="0" applyNumberFormat="1" applyFont="1" applyFill="1" applyBorder="1" applyAlignment="1">
      <alignment horizontal="left" vertical="center"/>
    </xf>
    <xf numFmtId="182" fontId="4" fillId="0" borderId="0" xfId="0" applyNumberFormat="1" applyFont="1" applyAlignment="1">
      <alignment horizontal="right" vertical="center"/>
    </xf>
    <xf numFmtId="177" fontId="4" fillId="0" borderId="0" xfId="0" applyNumberFormat="1" applyFont="1" applyAlignment="1">
      <alignment horizontal="right" vertical="center"/>
    </xf>
    <xf numFmtId="0" fontId="1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176" fontId="13" fillId="0" borderId="14" xfId="0" applyNumberFormat="1" applyFont="1" applyBorder="1" applyAlignment="1">
      <alignment horizontal="right" vertical="center"/>
    </xf>
    <xf numFmtId="0" fontId="13" fillId="0" borderId="14" xfId="0" applyFont="1" applyBorder="1" applyAlignment="1">
      <alignment horizontal="center" vertical="center" wrapText="1"/>
    </xf>
    <xf numFmtId="177" fontId="13" fillId="0" borderId="14" xfId="0" applyNumberFormat="1" applyFont="1" applyBorder="1" applyAlignment="1">
      <alignment horizontal="right" vertical="center"/>
    </xf>
    <xf numFmtId="0" fontId="13" fillId="0" borderId="14" xfId="0" applyFont="1" applyBorder="1" applyAlignment="1">
      <alignment horizontal="center" vertical="center"/>
    </xf>
    <xf numFmtId="176" fontId="13" fillId="0" borderId="16" xfId="0" applyNumberFormat="1" applyFont="1" applyBorder="1" applyAlignment="1">
      <alignment horizontal="right" vertical="center"/>
    </xf>
    <xf numFmtId="177" fontId="13" fillId="0" borderId="16" xfId="0" applyNumberFormat="1" applyFont="1" applyBorder="1" applyAlignment="1">
      <alignment horizontal="right" vertical="center"/>
    </xf>
    <xf numFmtId="0" fontId="13" fillId="0" borderId="16" xfId="0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179" fontId="6" fillId="0" borderId="18" xfId="0" applyNumberFormat="1" applyFont="1" applyBorder="1" applyAlignment="1">
      <alignment horizontal="center" vertical="center"/>
    </xf>
    <xf numFmtId="179" fontId="6" fillId="0" borderId="20" xfId="0" applyNumberFormat="1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4" fillId="24" borderId="11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5" fillId="24" borderId="13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left" vertical="center"/>
    </xf>
    <xf numFmtId="179" fontId="26" fillId="0" borderId="14" xfId="0" applyNumberFormat="1" applyFont="1" applyBorder="1" applyAlignment="1">
      <alignment horizontal="right" vertical="center"/>
    </xf>
    <xf numFmtId="177" fontId="26" fillId="0" borderId="14" xfId="0" applyNumberFormat="1" applyFont="1" applyBorder="1" applyAlignment="1">
      <alignment horizontal="right" vertical="center"/>
    </xf>
    <xf numFmtId="0" fontId="23" fillId="0" borderId="13" xfId="0" applyFont="1" applyBorder="1" applyAlignment="1">
      <alignment horizontal="left" vertical="center"/>
    </xf>
    <xf numFmtId="179" fontId="7" fillId="0" borderId="14" xfId="0" applyNumberFormat="1" applyFont="1" applyBorder="1" applyAlignment="1">
      <alignment horizontal="right" vertical="center"/>
    </xf>
    <xf numFmtId="177" fontId="7" fillId="0" borderId="14" xfId="0" applyNumberFormat="1" applyFont="1" applyBorder="1" applyAlignment="1">
      <alignment horizontal="right" vertical="center"/>
    </xf>
    <xf numFmtId="0" fontId="23" fillId="0" borderId="13" xfId="0" applyFont="1" applyBorder="1" applyAlignment="1">
      <alignment horizontal="center" vertical="center"/>
    </xf>
    <xf numFmtId="0" fontId="23" fillId="0" borderId="15" xfId="0" applyFont="1" applyBorder="1" applyAlignment="1">
      <alignment horizontal="left" vertical="center"/>
    </xf>
    <xf numFmtId="179" fontId="7" fillId="0" borderId="16" xfId="0" applyNumberFormat="1" applyFont="1" applyBorder="1" applyAlignment="1">
      <alignment horizontal="right" vertical="center"/>
    </xf>
    <xf numFmtId="177" fontId="7" fillId="0" borderId="16" xfId="0" applyNumberFormat="1" applyFont="1" applyBorder="1" applyAlignment="1">
      <alignment horizontal="right" vertical="center"/>
    </xf>
    <xf numFmtId="179" fontId="10" fillId="0" borderId="0" xfId="0" applyNumberFormat="1" applyFont="1" applyFill="1" applyBorder="1" applyAlignment="1">
      <alignment horizontal="center"/>
    </xf>
    <xf numFmtId="179" fontId="10" fillId="0" borderId="0" xfId="0" applyNumberFormat="1" applyFont="1" applyFill="1" applyBorder="1" applyAlignment="1">
      <alignment horizontal="right"/>
    </xf>
    <xf numFmtId="186" fontId="4" fillId="0" borderId="0" xfId="0" applyNumberFormat="1" applyFont="1" applyAlignment="1">
      <alignment/>
    </xf>
    <xf numFmtId="0" fontId="1" fillId="0" borderId="10" xfId="0" applyFont="1" applyBorder="1" applyAlignment="1">
      <alignment horizontal="right" vertical="center"/>
    </xf>
    <xf numFmtId="0" fontId="23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177" fontId="26" fillId="0" borderId="18" xfId="0" applyNumberFormat="1" applyFont="1" applyBorder="1" applyAlignment="1">
      <alignment horizontal="right" vertical="center"/>
    </xf>
    <xf numFmtId="177" fontId="7" fillId="0" borderId="18" xfId="0" applyNumberFormat="1" applyFont="1" applyBorder="1" applyAlignment="1">
      <alignment horizontal="right" vertical="center"/>
    </xf>
    <xf numFmtId="177" fontId="7" fillId="0" borderId="20" xfId="0" applyNumberFormat="1" applyFont="1" applyBorder="1" applyAlignment="1">
      <alignment horizontal="right" vertical="center"/>
    </xf>
    <xf numFmtId="0" fontId="27" fillId="0" borderId="0" xfId="0" applyFont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10" xfId="0" applyFont="1" applyBorder="1" applyAlignment="1">
      <alignment horizontal="right" vertical="center"/>
    </xf>
    <xf numFmtId="0" fontId="11" fillId="24" borderId="11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left" vertical="center"/>
    </xf>
    <xf numFmtId="0" fontId="29" fillId="0" borderId="13" xfId="0" applyFont="1" applyBorder="1" applyAlignment="1">
      <alignment horizontal="left" vertical="center"/>
    </xf>
    <xf numFmtId="0" fontId="29" fillId="0" borderId="15" xfId="0" applyFont="1" applyBorder="1" applyAlignment="1">
      <alignment horizontal="left" vertical="center"/>
    </xf>
    <xf numFmtId="176" fontId="4" fillId="0" borderId="0" xfId="0" applyNumberFormat="1" applyFont="1" applyAlignment="1">
      <alignment/>
    </xf>
    <xf numFmtId="0" fontId="8" fillId="0" borderId="0" xfId="0" applyFont="1" applyAlignment="1">
      <alignment horizontal="center" vertical="center" wrapText="1"/>
    </xf>
    <xf numFmtId="0" fontId="27" fillId="24" borderId="0" xfId="0" applyFont="1" applyFill="1" applyAlignment="1">
      <alignment horizontal="center" vertical="center" wrapText="1"/>
    </xf>
    <xf numFmtId="0" fontId="8" fillId="0" borderId="0" xfId="0" applyFont="1" applyBorder="1" applyAlignment="1">
      <alignment horizontal="right" vertical="center" wrapText="1"/>
    </xf>
    <xf numFmtId="0" fontId="8" fillId="24" borderId="11" xfId="0" applyFont="1" applyFill="1" applyBorder="1" applyAlignment="1">
      <alignment horizontal="center" vertical="center" wrapText="1"/>
    </xf>
    <xf numFmtId="0" fontId="8" fillId="24" borderId="13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28" fillId="24" borderId="13" xfId="0" applyFont="1" applyFill="1" applyBorder="1" applyAlignment="1">
      <alignment horizontal="left" vertical="center" wrapText="1"/>
    </xf>
    <xf numFmtId="177" fontId="28" fillId="0" borderId="14" xfId="0" applyNumberFormat="1" applyFont="1" applyBorder="1" applyAlignment="1">
      <alignment horizontal="right" vertical="center"/>
    </xf>
    <xf numFmtId="177" fontId="28" fillId="0" borderId="18" xfId="0" applyNumberFormat="1" applyFont="1" applyBorder="1" applyAlignment="1">
      <alignment horizontal="right" vertical="center"/>
    </xf>
    <xf numFmtId="0" fontId="8" fillId="24" borderId="13" xfId="0" applyFont="1" applyFill="1" applyBorder="1" applyAlignment="1">
      <alignment horizontal="left" vertical="center" wrapText="1"/>
    </xf>
    <xf numFmtId="177" fontId="8" fillId="0" borderId="14" xfId="0" applyNumberFormat="1" applyFont="1" applyBorder="1" applyAlignment="1">
      <alignment horizontal="right" vertical="center"/>
    </xf>
    <xf numFmtId="177" fontId="8" fillId="0" borderId="18" xfId="0" applyNumberFormat="1" applyFont="1" applyBorder="1" applyAlignment="1">
      <alignment horizontal="right" vertical="center"/>
    </xf>
    <xf numFmtId="0" fontId="28" fillId="24" borderId="15" xfId="0" applyFont="1" applyFill="1" applyBorder="1" applyAlignment="1">
      <alignment horizontal="left" vertical="center" wrapText="1"/>
    </xf>
    <xf numFmtId="177" fontId="28" fillId="0" borderId="16" xfId="0" applyNumberFormat="1" applyFont="1" applyBorder="1" applyAlignment="1">
      <alignment horizontal="right" vertical="center"/>
    </xf>
    <xf numFmtId="177" fontId="28" fillId="0" borderId="20" xfId="0" applyNumberFormat="1" applyFont="1" applyBorder="1" applyAlignment="1">
      <alignment horizontal="right" vertical="center"/>
    </xf>
    <xf numFmtId="0" fontId="8" fillId="24" borderId="0" xfId="0" applyFont="1" applyFill="1" applyAlignment="1">
      <alignment horizontal="center" vertical="center" wrapText="1"/>
    </xf>
    <xf numFmtId="0" fontId="8" fillId="0" borderId="0" xfId="56" applyFont="1" applyAlignment="1">
      <alignment vertical="center"/>
      <protection/>
    </xf>
    <xf numFmtId="0" fontId="27" fillId="0" borderId="0" xfId="56" applyFont="1" applyAlignment="1">
      <alignment horizontal="center" vertical="center"/>
      <protection/>
    </xf>
    <xf numFmtId="0" fontId="8" fillId="0" borderId="10" xfId="56" applyFont="1" applyBorder="1" applyAlignment="1">
      <alignment horizontal="right" vertical="center"/>
      <protection/>
    </xf>
    <xf numFmtId="0" fontId="30" fillId="24" borderId="11" xfId="56" applyFont="1" applyFill="1" applyBorder="1" applyAlignment="1">
      <alignment horizontal="center" vertical="center"/>
      <protection/>
    </xf>
    <xf numFmtId="0" fontId="0" fillId="0" borderId="12" xfId="56" applyFont="1" applyBorder="1" applyAlignment="1">
      <alignment horizontal="center" vertical="center" wrapText="1"/>
      <protection/>
    </xf>
    <xf numFmtId="0" fontId="30" fillId="24" borderId="13" xfId="56" applyFont="1" applyFill="1" applyBorder="1" applyAlignment="1">
      <alignment horizontal="center" vertical="center"/>
      <protection/>
    </xf>
    <xf numFmtId="0" fontId="0" fillId="0" borderId="14" xfId="56" applyFont="1" applyBorder="1" applyAlignment="1">
      <alignment horizontal="center" vertical="center" wrapText="1"/>
      <protection/>
    </xf>
    <xf numFmtId="0" fontId="31" fillId="24" borderId="13" xfId="56" applyFont="1" applyFill="1" applyBorder="1" applyAlignment="1">
      <alignment vertical="center"/>
      <protection/>
    </xf>
    <xf numFmtId="2" fontId="32" fillId="0" borderId="14" xfId="56" applyNumberFormat="1" applyFont="1" applyBorder="1" applyAlignment="1">
      <alignment horizontal="right" vertical="center" wrapText="1"/>
      <protection/>
    </xf>
    <xf numFmtId="0" fontId="33" fillId="24" borderId="13" xfId="56" applyFont="1" applyFill="1" applyBorder="1" applyAlignment="1">
      <alignment vertical="center"/>
      <protection/>
    </xf>
    <xf numFmtId="176" fontId="32" fillId="0" borderId="14" xfId="56" applyNumberFormat="1" applyFont="1" applyBorder="1" applyAlignment="1">
      <alignment vertical="center" wrapText="1"/>
      <protection/>
    </xf>
    <xf numFmtId="0" fontId="30" fillId="24" borderId="13" xfId="56" applyFont="1" applyFill="1" applyBorder="1" applyAlignment="1">
      <alignment horizontal="left" vertical="center"/>
      <protection/>
    </xf>
    <xf numFmtId="49" fontId="30" fillId="24" borderId="13" xfId="56" applyNumberFormat="1" applyFont="1" applyFill="1" applyBorder="1" applyAlignment="1">
      <alignment vertical="center" wrapText="1"/>
      <protection/>
    </xf>
    <xf numFmtId="49" fontId="30" fillId="24" borderId="13" xfId="56" applyNumberFormat="1" applyFont="1" applyFill="1" applyBorder="1" applyAlignment="1">
      <alignment vertical="center"/>
      <protection/>
    </xf>
    <xf numFmtId="49" fontId="0" fillId="0" borderId="13" xfId="56" applyNumberFormat="1" applyFont="1" applyBorder="1" applyAlignment="1">
      <alignment vertical="center"/>
      <protection/>
    </xf>
    <xf numFmtId="49" fontId="30" fillId="24" borderId="15" xfId="56" applyNumberFormat="1" applyFont="1" applyFill="1" applyBorder="1" applyAlignment="1">
      <alignment vertical="center"/>
      <protection/>
    </xf>
    <xf numFmtId="2" fontId="32" fillId="0" borderId="16" xfId="56" applyNumberFormat="1" applyFont="1" applyBorder="1" applyAlignment="1">
      <alignment vertical="center"/>
      <protection/>
    </xf>
    <xf numFmtId="0" fontId="0" fillId="0" borderId="0" xfId="25" applyAlignment="1">
      <alignment vertical="center"/>
      <protection/>
    </xf>
    <xf numFmtId="186" fontId="8" fillId="0" borderId="0" xfId="56" applyNumberFormat="1" applyFont="1" applyAlignment="1">
      <alignment vertical="center"/>
      <protection/>
    </xf>
    <xf numFmtId="0" fontId="0" fillId="0" borderId="17" xfId="56" applyFont="1" applyBorder="1" applyAlignment="1">
      <alignment horizontal="center" vertical="center" wrapText="1"/>
      <protection/>
    </xf>
    <xf numFmtId="0" fontId="0" fillId="0" borderId="18" xfId="56" applyFont="1" applyBorder="1" applyAlignment="1">
      <alignment horizontal="center" vertical="center" wrapText="1"/>
      <protection/>
    </xf>
    <xf numFmtId="185" fontId="34" fillId="0" borderId="18" xfId="56" applyNumberFormat="1" applyFont="1" applyBorder="1" applyAlignment="1">
      <alignment horizontal="right" vertical="center" wrapText="1"/>
      <protection/>
    </xf>
    <xf numFmtId="176" fontId="8" fillId="0" borderId="0" xfId="56" applyNumberFormat="1" applyFont="1" applyAlignment="1">
      <alignment vertical="center"/>
      <protection/>
    </xf>
    <xf numFmtId="185" fontId="32" fillId="0" borderId="18" xfId="56" applyNumberFormat="1" applyFont="1" applyBorder="1" applyAlignment="1">
      <alignment horizontal="right" vertical="center" wrapText="1"/>
      <protection/>
    </xf>
    <xf numFmtId="177" fontId="32" fillId="0" borderId="18" xfId="56" applyNumberFormat="1" applyFont="1" applyBorder="1" applyAlignment="1">
      <alignment horizontal="right" vertical="center" wrapText="1"/>
      <protection/>
    </xf>
    <xf numFmtId="185" fontId="32" fillId="0" borderId="20" xfId="56" applyNumberFormat="1" applyFont="1" applyBorder="1" applyAlignment="1">
      <alignment horizontal="right" vertical="center" wrapText="1"/>
      <protection/>
    </xf>
    <xf numFmtId="0" fontId="0" fillId="0" borderId="0" xfId="56" applyFont="1" applyAlignment="1">
      <alignment vertical="center"/>
      <protection/>
    </xf>
    <xf numFmtId="0" fontId="0" fillId="0" borderId="0" xfId="56" applyFont="1" applyBorder="1" applyAlignment="1">
      <alignment horizontal="right" vertical="center"/>
      <protection/>
    </xf>
    <xf numFmtId="0" fontId="35" fillId="0" borderId="0" xfId="56" applyFont="1" applyBorder="1" applyAlignment="1">
      <alignment vertical="center"/>
      <protection/>
    </xf>
    <xf numFmtId="2" fontId="6" fillId="0" borderId="14" xfId="56" applyNumberFormat="1" applyFont="1" applyBorder="1" applyAlignment="1">
      <alignment horizontal="right" vertical="center" wrapText="1"/>
      <protection/>
    </xf>
    <xf numFmtId="185" fontId="6" fillId="0" borderId="18" xfId="56" applyNumberFormat="1" applyFont="1" applyBorder="1" applyAlignment="1">
      <alignment horizontal="right" vertical="center" wrapText="1"/>
      <protection/>
    </xf>
    <xf numFmtId="0" fontId="30" fillId="24" borderId="13" xfId="56" applyFont="1" applyFill="1" applyBorder="1" applyAlignment="1">
      <alignment vertical="center"/>
      <protection/>
    </xf>
    <xf numFmtId="2" fontId="13" fillId="0" borderId="14" xfId="56" applyNumberFormat="1" applyFont="1" applyBorder="1" applyAlignment="1">
      <alignment horizontal="right" vertical="center" wrapText="1"/>
      <protection/>
    </xf>
    <xf numFmtId="185" fontId="13" fillId="0" borderId="18" xfId="56" applyNumberFormat="1" applyFont="1" applyBorder="1" applyAlignment="1">
      <alignment horizontal="right" vertical="center" wrapText="1"/>
      <protection/>
    </xf>
    <xf numFmtId="0" fontId="0" fillId="0" borderId="13" xfId="56" applyFont="1" applyBorder="1" applyAlignment="1">
      <alignment vertical="center"/>
      <protection/>
    </xf>
    <xf numFmtId="177" fontId="6" fillId="0" borderId="18" xfId="56" applyNumberFormat="1" applyFont="1" applyBorder="1" applyAlignment="1">
      <alignment horizontal="right" vertical="center" wrapText="1"/>
      <protection/>
    </xf>
    <xf numFmtId="0" fontId="30" fillId="24" borderId="15" xfId="56" applyFont="1" applyFill="1" applyBorder="1" applyAlignment="1">
      <alignment vertical="center" wrapText="1"/>
      <protection/>
    </xf>
    <xf numFmtId="2" fontId="6" fillId="0" borderId="16" xfId="56" applyNumberFormat="1" applyFont="1" applyBorder="1" applyAlignment="1">
      <alignment horizontal="right" vertical="center" wrapText="1"/>
      <protection/>
    </xf>
    <xf numFmtId="185" fontId="6" fillId="0" borderId="20" xfId="56" applyNumberFormat="1" applyFont="1" applyBorder="1" applyAlignment="1">
      <alignment horizontal="right" vertical="center" wrapText="1"/>
      <protection/>
    </xf>
    <xf numFmtId="0" fontId="0" fillId="0" borderId="0" xfId="56" applyFont="1" applyAlignment="1">
      <alignment horizontal="center" vertical="center"/>
      <protection/>
    </xf>
    <xf numFmtId="185" fontId="0" fillId="0" borderId="0" xfId="56" applyNumberFormat="1" applyFont="1" applyAlignment="1">
      <alignment vertical="center"/>
      <protection/>
    </xf>
    <xf numFmtId="186" fontId="0" fillId="0" borderId="0" xfId="56" applyNumberFormat="1" applyFont="1" applyAlignment="1">
      <alignment vertical="center"/>
      <protection/>
    </xf>
    <xf numFmtId="0" fontId="0" fillId="0" borderId="0" xfId="56" applyFont="1" applyBorder="1" applyAlignment="1">
      <alignment vertical="center"/>
      <protection/>
    </xf>
    <xf numFmtId="0" fontId="8" fillId="0" borderId="0" xfId="56" applyFont="1" applyAlignment="1">
      <alignment horizontal="right" vertical="center"/>
      <protection/>
    </xf>
    <xf numFmtId="0" fontId="11" fillId="24" borderId="11" xfId="56" applyFont="1" applyFill="1" applyBorder="1" applyAlignment="1">
      <alignment horizontal="center" vertical="center"/>
      <protection/>
    </xf>
    <xf numFmtId="0" fontId="11" fillId="24" borderId="12" xfId="56" applyFont="1" applyFill="1" applyBorder="1" applyAlignment="1">
      <alignment horizontal="center" vertical="center"/>
      <protection/>
    </xf>
    <xf numFmtId="0" fontId="8" fillId="0" borderId="12" xfId="56" applyFont="1" applyBorder="1" applyAlignment="1">
      <alignment horizontal="center" vertical="center" wrapText="1"/>
      <protection/>
    </xf>
    <xf numFmtId="0" fontId="11" fillId="24" borderId="13" xfId="56" applyFont="1" applyFill="1" applyBorder="1" applyAlignment="1">
      <alignment horizontal="center" vertical="center"/>
      <protection/>
    </xf>
    <xf numFmtId="0" fontId="11" fillId="24" borderId="14" xfId="56" applyFont="1" applyFill="1" applyBorder="1" applyAlignment="1">
      <alignment horizontal="center" vertical="center"/>
      <protection/>
    </xf>
    <xf numFmtId="0" fontId="8" fillId="0" borderId="14" xfId="56" applyFont="1" applyBorder="1" applyAlignment="1">
      <alignment horizontal="center" vertical="center" wrapText="1"/>
      <protection/>
    </xf>
    <xf numFmtId="0" fontId="36" fillId="24" borderId="13" xfId="56" applyFont="1" applyFill="1" applyBorder="1" applyAlignment="1">
      <alignment vertical="center"/>
      <protection/>
    </xf>
    <xf numFmtId="0" fontId="8" fillId="24" borderId="14" xfId="56" applyFont="1" applyFill="1" applyBorder="1" applyAlignment="1">
      <alignment horizontal="center" vertical="center"/>
      <protection/>
    </xf>
    <xf numFmtId="177" fontId="32" fillId="0" borderId="14" xfId="56" applyNumberFormat="1" applyFont="1" applyFill="1" applyBorder="1" applyAlignment="1">
      <alignment horizontal="right" vertical="center"/>
      <protection/>
    </xf>
    <xf numFmtId="0" fontId="32" fillId="0" borderId="14" xfId="56" applyFont="1" applyFill="1" applyBorder="1" applyAlignment="1">
      <alignment horizontal="right" vertical="center"/>
      <protection/>
    </xf>
    <xf numFmtId="0" fontId="11" fillId="24" borderId="13" xfId="56" applyFont="1" applyFill="1" applyBorder="1" applyAlignment="1">
      <alignment vertical="center"/>
      <protection/>
    </xf>
    <xf numFmtId="0" fontId="36" fillId="24" borderId="15" xfId="56" applyFont="1" applyFill="1" applyBorder="1" applyAlignment="1">
      <alignment vertical="center"/>
      <protection/>
    </xf>
    <xf numFmtId="0" fontId="8" fillId="24" borderId="16" xfId="56" applyFont="1" applyFill="1" applyBorder="1" applyAlignment="1">
      <alignment horizontal="center" vertical="center"/>
      <protection/>
    </xf>
    <xf numFmtId="0" fontId="32" fillId="0" borderId="16" xfId="56" applyFont="1" applyFill="1" applyBorder="1" applyAlignment="1">
      <alignment horizontal="right" vertical="center"/>
      <protection/>
    </xf>
    <xf numFmtId="0" fontId="37" fillId="24" borderId="0" xfId="56" applyFont="1" applyFill="1" applyBorder="1" applyAlignment="1">
      <alignment horizontal="left" vertical="center" wrapText="1"/>
      <protection/>
    </xf>
    <xf numFmtId="49" fontId="8" fillId="0" borderId="0" xfId="56" applyNumberFormat="1" applyFont="1" applyAlignment="1">
      <alignment horizontal="center" vertical="center"/>
      <protection/>
    </xf>
    <xf numFmtId="0" fontId="8" fillId="0" borderId="0" xfId="56" applyFont="1" applyBorder="1" applyAlignment="1">
      <alignment vertical="center"/>
      <protection/>
    </xf>
    <xf numFmtId="0" fontId="8" fillId="0" borderId="17" xfId="56" applyFont="1" applyBorder="1" applyAlignment="1">
      <alignment horizontal="center" vertical="center" wrapText="1"/>
      <protection/>
    </xf>
    <xf numFmtId="0" fontId="8" fillId="0" borderId="18" xfId="56" applyFont="1" applyBorder="1" applyAlignment="1">
      <alignment horizontal="center" vertical="center" wrapText="1"/>
      <protection/>
    </xf>
    <xf numFmtId="0" fontId="32" fillId="0" borderId="19" xfId="56" applyFont="1" applyFill="1" applyBorder="1" applyAlignment="1">
      <alignment horizontal="right" vertical="center"/>
      <protection/>
    </xf>
    <xf numFmtId="176" fontId="8" fillId="0" borderId="0" xfId="56" applyNumberFormat="1" applyFont="1" applyBorder="1" applyAlignment="1">
      <alignment vertical="center"/>
      <protection/>
    </xf>
    <xf numFmtId="177" fontId="32" fillId="0" borderId="18" xfId="56" applyNumberFormat="1" applyFont="1" applyBorder="1" applyAlignment="1">
      <alignment horizontal="right" vertical="center"/>
      <protection/>
    </xf>
    <xf numFmtId="177" fontId="32" fillId="0" borderId="20" xfId="56" applyNumberFormat="1" applyFont="1" applyBorder="1" applyAlignment="1">
      <alignment horizontal="right" vertical="center"/>
      <protection/>
    </xf>
    <xf numFmtId="177" fontId="8" fillId="0" borderId="0" xfId="56" applyNumberFormat="1" applyFont="1" applyBorder="1" applyAlignment="1">
      <alignment vertical="center"/>
      <protection/>
    </xf>
    <xf numFmtId="179" fontId="10" fillId="0" borderId="0" xfId="56" applyNumberFormat="1" applyFont="1" applyBorder="1" applyAlignment="1">
      <alignment horizontal="center" vertical="center"/>
      <protection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27" fillId="0" borderId="0" xfId="0" applyFont="1" applyFill="1" applyAlignment="1">
      <alignment horizontal="center" vertical="center"/>
    </xf>
    <xf numFmtId="0" fontId="11" fillId="0" borderId="0" xfId="0" applyFont="1" applyFill="1" applyBorder="1" applyAlignment="1">
      <alignment horizontal="right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36" fillId="0" borderId="13" xfId="0" applyFont="1" applyFill="1" applyBorder="1" applyAlignment="1">
      <alignment horizontal="left" vertical="center"/>
    </xf>
    <xf numFmtId="176" fontId="38" fillId="0" borderId="14" xfId="59" applyNumberFormat="1" applyFont="1" applyBorder="1">
      <alignment vertical="center"/>
      <protection/>
    </xf>
    <xf numFmtId="177" fontId="38" fillId="0" borderId="18" xfId="59" applyNumberFormat="1" applyFont="1" applyBorder="1">
      <alignment vertical="center"/>
      <protection/>
    </xf>
    <xf numFmtId="0" fontId="11" fillId="24" borderId="13" xfId="0" applyFont="1" applyFill="1" applyBorder="1" applyAlignment="1">
      <alignment horizontal="left" vertical="center"/>
    </xf>
    <xf numFmtId="176" fontId="0" fillId="0" borderId="14" xfId="59" applyNumberFormat="1" applyBorder="1">
      <alignment vertical="center"/>
      <protection/>
    </xf>
    <xf numFmtId="177" fontId="0" fillId="0" borderId="18" xfId="59" applyNumberFormat="1" applyBorder="1">
      <alignment vertical="center"/>
      <protection/>
    </xf>
    <xf numFmtId="0" fontId="36" fillId="24" borderId="13" xfId="0" applyFont="1" applyFill="1" applyBorder="1" applyAlignment="1">
      <alignment horizontal="left" vertical="center"/>
    </xf>
    <xf numFmtId="176" fontId="10" fillId="0" borderId="14" xfId="0" applyNumberFormat="1" applyFont="1" applyBorder="1" applyAlignment="1">
      <alignment horizontal="right" vertical="center"/>
    </xf>
    <xf numFmtId="177" fontId="10" fillId="0" borderId="18" xfId="0" applyNumberFormat="1" applyFont="1" applyBorder="1" applyAlignment="1">
      <alignment horizontal="right" vertical="center"/>
    </xf>
    <xf numFmtId="176" fontId="0" fillId="0" borderId="14" xfId="0" applyNumberFormat="1" applyFont="1" applyFill="1" applyBorder="1" applyAlignment="1">
      <alignment horizontal="right" vertical="center" wrapText="1"/>
    </xf>
    <xf numFmtId="177" fontId="0" fillId="0" borderId="18" xfId="0" applyNumberFormat="1" applyFont="1" applyFill="1" applyBorder="1" applyAlignment="1">
      <alignment horizontal="right" vertical="center" wrapText="1"/>
    </xf>
    <xf numFmtId="0" fontId="11" fillId="24" borderId="15" xfId="0" applyFont="1" applyFill="1" applyBorder="1" applyAlignment="1">
      <alignment horizontal="left" vertical="center"/>
    </xf>
    <xf numFmtId="0" fontId="11" fillId="0" borderId="16" xfId="0" applyFont="1" applyFill="1" applyBorder="1" applyAlignment="1">
      <alignment horizontal="center" vertical="center"/>
    </xf>
    <xf numFmtId="176" fontId="0" fillId="0" borderId="16" xfId="0" applyNumberFormat="1" applyFont="1" applyFill="1" applyBorder="1" applyAlignment="1">
      <alignment horizontal="right" vertical="center" wrapText="1"/>
    </xf>
    <xf numFmtId="177" fontId="0" fillId="0" borderId="20" xfId="0" applyNumberFormat="1" applyFont="1" applyFill="1" applyBorder="1" applyAlignment="1">
      <alignment horizontal="right" vertical="center" wrapText="1"/>
    </xf>
    <xf numFmtId="49" fontId="8" fillId="0" borderId="0" xfId="0" applyNumberFormat="1" applyFont="1" applyFill="1" applyAlignment="1">
      <alignment horizontal="center" vertical="center"/>
    </xf>
    <xf numFmtId="177" fontId="0" fillId="0" borderId="0" xfId="0" applyNumberFormat="1" applyFont="1" applyFill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11" fillId="24" borderId="12" xfId="0" applyFont="1" applyFill="1" applyBorder="1" applyAlignment="1">
      <alignment horizontal="center" vertical="center"/>
    </xf>
    <xf numFmtId="0" fontId="11" fillId="24" borderId="13" xfId="0" applyFont="1" applyFill="1" applyBorder="1" applyAlignment="1">
      <alignment horizontal="center" vertical="center"/>
    </xf>
    <xf numFmtId="0" fontId="11" fillId="24" borderId="14" xfId="0" applyFont="1" applyFill="1" applyBorder="1" applyAlignment="1">
      <alignment horizontal="center" vertical="center"/>
    </xf>
    <xf numFmtId="0" fontId="36" fillId="24" borderId="13" xfId="0" applyFont="1" applyFill="1" applyBorder="1" applyAlignment="1">
      <alignment vertical="center"/>
    </xf>
    <xf numFmtId="176" fontId="10" fillId="0" borderId="14" xfId="0" applyNumberFormat="1" applyFont="1" applyBorder="1" applyAlignment="1">
      <alignment vertical="center"/>
    </xf>
    <xf numFmtId="177" fontId="10" fillId="0" borderId="18" xfId="0" applyNumberFormat="1" applyFont="1" applyBorder="1" applyAlignment="1">
      <alignment vertical="center"/>
    </xf>
    <xf numFmtId="0" fontId="11" fillId="24" borderId="13" xfId="0" applyFont="1" applyFill="1" applyBorder="1" applyAlignment="1">
      <alignment vertical="center"/>
    </xf>
    <xf numFmtId="1" fontId="10" fillId="0" borderId="14" xfId="0" applyNumberFormat="1" applyFont="1" applyBorder="1" applyAlignment="1">
      <alignment vertical="center"/>
    </xf>
    <xf numFmtId="2" fontId="39" fillId="0" borderId="14" xfId="0" applyNumberFormat="1" applyFont="1" applyBorder="1" applyAlignment="1">
      <alignment vertical="center"/>
    </xf>
    <xf numFmtId="2" fontId="10" fillId="0" borderId="14" xfId="0" applyNumberFormat="1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1" fillId="24" borderId="26" xfId="0" applyFont="1" applyFill="1" applyBorder="1" applyAlignment="1">
      <alignment vertical="center"/>
    </xf>
    <xf numFmtId="0" fontId="11" fillId="24" borderId="15" xfId="0" applyFont="1" applyFill="1" applyBorder="1" applyAlignment="1">
      <alignment vertical="center"/>
    </xf>
    <xf numFmtId="0" fontId="11" fillId="24" borderId="16" xfId="0" applyFont="1" applyFill="1" applyBorder="1" applyAlignment="1">
      <alignment horizontal="center" vertical="center"/>
    </xf>
    <xf numFmtId="176" fontId="10" fillId="0" borderId="16" xfId="0" applyNumberFormat="1" applyFont="1" applyBorder="1" applyAlignment="1">
      <alignment vertical="center"/>
    </xf>
    <xf numFmtId="177" fontId="10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24" fillId="24" borderId="12" xfId="0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24" fillId="24" borderId="14" xfId="0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2" fontId="6" fillId="0" borderId="14" xfId="0" applyNumberFormat="1" applyFont="1" applyBorder="1" applyAlignment="1">
      <alignment horizontal="right" vertical="center"/>
    </xf>
    <xf numFmtId="2" fontId="6" fillId="0" borderId="18" xfId="0" applyNumberFormat="1" applyFont="1" applyBorder="1" applyAlignment="1">
      <alignment horizontal="right" vertical="center"/>
    </xf>
    <xf numFmtId="1" fontId="6" fillId="0" borderId="18" xfId="0" applyNumberFormat="1" applyFont="1" applyBorder="1" applyAlignment="1">
      <alignment horizontal="right" vertical="center"/>
    </xf>
    <xf numFmtId="0" fontId="24" fillId="24" borderId="16" xfId="0" applyFont="1" applyFill="1" applyBorder="1" applyAlignment="1">
      <alignment horizontal="center" vertical="center"/>
    </xf>
    <xf numFmtId="2" fontId="6" fillId="0" borderId="16" xfId="0" applyNumberFormat="1" applyFont="1" applyBorder="1" applyAlignment="1">
      <alignment horizontal="right" vertical="center"/>
    </xf>
    <xf numFmtId="2" fontId="6" fillId="0" borderId="20" xfId="0" applyNumberFormat="1" applyFont="1" applyBorder="1" applyAlignment="1">
      <alignment horizontal="right" vertical="center"/>
    </xf>
    <xf numFmtId="0" fontId="11" fillId="24" borderId="27" xfId="0" applyFont="1" applyFill="1" applyBorder="1" applyAlignment="1">
      <alignment horizontal="center" vertical="center"/>
    </xf>
    <xf numFmtId="0" fontId="24" fillId="24" borderId="28" xfId="0" applyFont="1" applyFill="1" applyBorder="1" applyAlignment="1">
      <alignment horizontal="center" vertical="center"/>
    </xf>
    <xf numFmtId="0" fontId="8" fillId="0" borderId="28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179" fontId="13" fillId="0" borderId="18" xfId="0" applyNumberFormat="1" applyFont="1" applyBorder="1" applyAlignment="1">
      <alignment horizontal="right" vertical="center"/>
    </xf>
    <xf numFmtId="185" fontId="6" fillId="0" borderId="18" xfId="0" applyNumberFormat="1" applyFont="1" applyBorder="1" applyAlignment="1">
      <alignment horizontal="right" vertical="center"/>
    </xf>
    <xf numFmtId="0" fontId="1" fillId="0" borderId="16" xfId="0" applyFont="1" applyBorder="1" applyAlignment="1">
      <alignment horizontal="center" vertical="center"/>
    </xf>
    <xf numFmtId="0" fontId="0" fillId="0" borderId="21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49" fontId="8" fillId="0" borderId="0" xfId="0" applyNumberFormat="1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177" fontId="11" fillId="0" borderId="0" xfId="0" applyNumberFormat="1" applyFont="1" applyAlignment="1">
      <alignment vertical="center"/>
    </xf>
    <xf numFmtId="0" fontId="31" fillId="24" borderId="0" xfId="0" applyFont="1" applyFill="1" applyAlignment="1">
      <alignment horizontal="center" vertical="center" wrapText="1"/>
    </xf>
    <xf numFmtId="0" fontId="11" fillId="24" borderId="12" xfId="0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24" borderId="14" xfId="0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40" fillId="0" borderId="13" xfId="0" applyFont="1" applyBorder="1" applyAlignment="1">
      <alignment/>
    </xf>
    <xf numFmtId="0" fontId="11" fillId="0" borderId="14" xfId="0" applyFont="1" applyBorder="1" applyAlignment="1">
      <alignment horizontal="center" vertical="center"/>
    </xf>
    <xf numFmtId="176" fontId="39" fillId="0" borderId="14" xfId="0" applyNumberFormat="1" applyFont="1" applyBorder="1" applyAlignment="1">
      <alignment horizontal="right" vertical="center"/>
    </xf>
    <xf numFmtId="0" fontId="33" fillId="0" borderId="13" xfId="0" applyFont="1" applyBorder="1" applyAlignment="1">
      <alignment/>
    </xf>
    <xf numFmtId="179" fontId="39" fillId="0" borderId="14" xfId="0" applyNumberFormat="1" applyFont="1" applyBorder="1" applyAlignment="1">
      <alignment horizontal="right" vertical="center"/>
    </xf>
    <xf numFmtId="0" fontId="33" fillId="0" borderId="13" xfId="0" applyFont="1" applyBorder="1" applyAlignment="1">
      <alignment wrapText="1"/>
    </xf>
    <xf numFmtId="0" fontId="33" fillId="0" borderId="15" xfId="0" applyFont="1" applyBorder="1" applyAlignment="1">
      <alignment/>
    </xf>
    <xf numFmtId="0" fontId="11" fillId="0" borderId="16" xfId="0" applyFont="1" applyBorder="1" applyAlignment="1">
      <alignment horizontal="center" vertical="center"/>
    </xf>
    <xf numFmtId="176" fontId="39" fillId="0" borderId="16" xfId="0" applyNumberFormat="1" applyFont="1" applyBorder="1" applyAlignment="1">
      <alignment horizontal="right" vertical="center"/>
    </xf>
    <xf numFmtId="0" fontId="30" fillId="0" borderId="0" xfId="0" applyFont="1" applyAlignment="1">
      <alignment vertical="center"/>
    </xf>
    <xf numFmtId="49" fontId="11" fillId="0" borderId="0" xfId="0" applyNumberFormat="1" applyFont="1" applyAlignment="1">
      <alignment horizontal="center" vertical="center"/>
    </xf>
    <xf numFmtId="177" fontId="11" fillId="0" borderId="17" xfId="0" applyNumberFormat="1" applyFont="1" applyBorder="1" applyAlignment="1">
      <alignment horizontal="center" vertical="center" wrapText="1"/>
    </xf>
    <xf numFmtId="177" fontId="11" fillId="0" borderId="18" xfId="0" applyNumberFormat="1" applyFont="1" applyBorder="1" applyAlignment="1">
      <alignment horizontal="center" vertical="center" wrapText="1"/>
    </xf>
    <xf numFmtId="177" fontId="39" fillId="0" borderId="18" xfId="0" applyNumberFormat="1" applyFont="1" applyBorder="1" applyAlignment="1">
      <alignment horizontal="right" vertical="center"/>
    </xf>
    <xf numFmtId="177" fontId="39" fillId="0" borderId="20" xfId="0" applyNumberFormat="1" applyFont="1" applyBorder="1" applyAlignment="1">
      <alignment horizontal="right" vertical="center"/>
    </xf>
    <xf numFmtId="177" fontId="30" fillId="0" borderId="0" xfId="0" applyNumberFormat="1" applyFont="1" applyAlignment="1">
      <alignment vertical="center"/>
    </xf>
    <xf numFmtId="0" fontId="8" fillId="0" borderId="0" xfId="0" applyFont="1" applyAlignment="1">
      <alignment horizontal="right" vertical="center"/>
    </xf>
    <xf numFmtId="0" fontId="11" fillId="0" borderId="0" xfId="0" applyFont="1" applyFill="1" applyAlignment="1">
      <alignment horizontal="right" vertical="center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41" fillId="0" borderId="13" xfId="0" applyFont="1" applyFill="1" applyBorder="1" applyAlignment="1">
      <alignment vertical="center"/>
    </xf>
    <xf numFmtId="0" fontId="8" fillId="0" borderId="14" xfId="0" applyFont="1" applyBorder="1" applyAlignment="1">
      <alignment horizontal="center" vertical="center"/>
    </xf>
    <xf numFmtId="177" fontId="10" fillId="0" borderId="18" xfId="0" applyNumberFormat="1" applyFont="1" applyFill="1" applyBorder="1" applyAlignment="1">
      <alignment horizontal="right" vertical="center"/>
    </xf>
    <xf numFmtId="0" fontId="42" fillId="0" borderId="13" xfId="0" applyFont="1" applyFill="1" applyBorder="1" applyAlignment="1">
      <alignment vertical="center"/>
    </xf>
    <xf numFmtId="0" fontId="36" fillId="0" borderId="13" xfId="0" applyFont="1" applyFill="1" applyBorder="1" applyAlignment="1">
      <alignment vertical="center"/>
    </xf>
    <xf numFmtId="0" fontId="11" fillId="0" borderId="13" xfId="0" applyFont="1" applyFill="1" applyBorder="1" applyAlignment="1">
      <alignment vertical="center"/>
    </xf>
    <xf numFmtId="177" fontId="39" fillId="0" borderId="18" xfId="0" applyNumberFormat="1" applyFont="1" applyFill="1" applyBorder="1" applyAlignment="1">
      <alignment horizontal="right" vertical="center"/>
    </xf>
    <xf numFmtId="0" fontId="41" fillId="0" borderId="15" xfId="0" applyFont="1" applyFill="1" applyBorder="1" applyAlignment="1">
      <alignment vertical="center"/>
    </xf>
    <xf numFmtId="176" fontId="8" fillId="0" borderId="16" xfId="0" applyNumberFormat="1" applyFont="1" applyBorder="1" applyAlignment="1">
      <alignment horizontal="center" vertical="center"/>
    </xf>
    <xf numFmtId="179" fontId="8" fillId="0" borderId="2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left" vertical="center" wrapText="1"/>
    </xf>
    <xf numFmtId="177" fontId="8" fillId="0" borderId="0" xfId="0" applyNumberFormat="1" applyFont="1" applyAlignment="1">
      <alignment vertical="center"/>
    </xf>
    <xf numFmtId="0" fontId="0" fillId="0" borderId="0" xfId="0" applyFont="1" applyFill="1" applyAlignment="1">
      <alignment/>
    </xf>
    <xf numFmtId="0" fontId="11" fillId="0" borderId="10" xfId="0" applyFont="1" applyFill="1" applyBorder="1" applyAlignment="1">
      <alignment horizontal="right" vertical="center"/>
    </xf>
    <xf numFmtId="0" fontId="11" fillId="0" borderId="29" xfId="0" applyFont="1" applyFill="1" applyBorder="1" applyAlignment="1">
      <alignment horizontal="center" vertical="center"/>
    </xf>
    <xf numFmtId="2" fontId="6" fillId="0" borderId="30" xfId="0" applyNumberFormat="1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2" fontId="6" fillId="0" borderId="28" xfId="0" applyNumberFormat="1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28" fillId="0" borderId="13" xfId="0" applyFont="1" applyFill="1" applyBorder="1" applyAlignment="1">
      <alignment vertical="center"/>
    </xf>
    <xf numFmtId="176" fontId="0" fillId="0" borderId="14" xfId="0" applyNumberFormat="1" applyFont="1" applyFill="1" applyBorder="1" applyAlignment="1">
      <alignment horizontal="right" vertical="center"/>
    </xf>
    <xf numFmtId="177" fontId="0" fillId="0" borderId="18" xfId="0" applyNumberFormat="1" applyFont="1" applyFill="1" applyBorder="1" applyAlignment="1">
      <alignment horizontal="right" vertical="center"/>
    </xf>
    <xf numFmtId="0" fontId="29" fillId="0" borderId="13" xfId="0" applyFont="1" applyFill="1" applyBorder="1" applyAlignment="1">
      <alignment vertical="center"/>
    </xf>
    <xf numFmtId="0" fontId="6" fillId="0" borderId="14" xfId="0" applyFont="1" applyFill="1" applyBorder="1" applyAlignment="1">
      <alignment horizontal="right"/>
    </xf>
    <xf numFmtId="0" fontId="6" fillId="0" borderId="18" xfId="0" applyFont="1" applyFill="1" applyBorder="1" applyAlignment="1">
      <alignment horizontal="right"/>
    </xf>
    <xf numFmtId="176" fontId="0" fillId="0" borderId="14" xfId="0" applyNumberFormat="1" applyFill="1" applyBorder="1" applyAlignment="1">
      <alignment horizontal="right" vertical="center"/>
    </xf>
    <xf numFmtId="177" fontId="0" fillId="0" borderId="18" xfId="0" applyNumberFormat="1" applyFill="1" applyBorder="1" applyAlignment="1">
      <alignment horizontal="right" vertical="center"/>
    </xf>
    <xf numFmtId="0" fontId="8" fillId="0" borderId="13" xfId="0" applyFont="1" applyFill="1" applyBorder="1" applyAlignment="1">
      <alignment vertical="center"/>
    </xf>
    <xf numFmtId="0" fontId="11" fillId="0" borderId="15" xfId="0" applyFont="1" applyFill="1" applyBorder="1" applyAlignment="1">
      <alignment vertical="center"/>
    </xf>
    <xf numFmtId="176" fontId="0" fillId="0" borderId="16" xfId="0" applyNumberFormat="1" applyFont="1" applyFill="1" applyBorder="1" applyAlignment="1">
      <alignment horizontal="right" vertical="center"/>
    </xf>
    <xf numFmtId="177" fontId="0" fillId="0" borderId="2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4" fillId="0" borderId="0" xfId="0" applyFont="1" applyFill="1" applyAlignment="1">
      <alignment/>
    </xf>
    <xf numFmtId="0" fontId="43" fillId="24" borderId="0" xfId="0" applyFont="1" applyFill="1" applyAlignment="1">
      <alignment horizontal="center" vertical="center"/>
    </xf>
    <xf numFmtId="0" fontId="43" fillId="24" borderId="0" xfId="0" applyFont="1" applyFill="1" applyBorder="1" applyAlignment="1">
      <alignment horizontal="center" vertical="center"/>
    </xf>
    <xf numFmtId="0" fontId="11" fillId="24" borderId="11" xfId="0" applyFont="1" applyFill="1" applyBorder="1" applyAlignment="1">
      <alignment horizontal="center" vertical="center" wrapText="1"/>
    </xf>
    <xf numFmtId="0" fontId="11" fillId="24" borderId="13" xfId="0" applyFont="1" applyFill="1" applyBorder="1" applyAlignment="1">
      <alignment horizontal="center" vertical="center" wrapText="1"/>
    </xf>
    <xf numFmtId="0" fontId="36" fillId="24" borderId="13" xfId="0" applyFont="1" applyFill="1" applyBorder="1" applyAlignment="1">
      <alignment horizontal="left" vertical="center" wrapText="1"/>
    </xf>
    <xf numFmtId="177" fontId="6" fillId="0" borderId="18" xfId="0" applyNumberFormat="1" applyFont="1" applyBorder="1" applyAlignment="1">
      <alignment horizontal="right" vertical="center" wrapText="1"/>
    </xf>
    <xf numFmtId="0" fontId="39" fillId="24" borderId="13" xfId="0" applyFont="1" applyFill="1" applyBorder="1" applyAlignment="1">
      <alignment horizontal="left" vertical="center"/>
    </xf>
    <xf numFmtId="0" fontId="39" fillId="24" borderId="15" xfId="0" applyFont="1" applyFill="1" applyBorder="1" applyAlignment="1">
      <alignment horizontal="left" vertical="center"/>
    </xf>
    <xf numFmtId="177" fontId="6" fillId="0" borderId="20" xfId="0" applyNumberFormat="1" applyFont="1" applyBorder="1" applyAlignment="1">
      <alignment horizontal="right" vertical="center" wrapText="1"/>
    </xf>
    <xf numFmtId="0" fontId="8" fillId="24" borderId="0" xfId="0" applyFont="1" applyFill="1" applyAlignment="1">
      <alignment vertical="center" wrapText="1"/>
    </xf>
    <xf numFmtId="176" fontId="8" fillId="0" borderId="0" xfId="0" applyNumberFormat="1" applyFont="1" applyAlignment="1">
      <alignment vertical="center"/>
    </xf>
    <xf numFmtId="0" fontId="11" fillId="24" borderId="0" xfId="0" applyFont="1" applyFill="1" applyAlignment="1">
      <alignment horizontal="right" vertical="center"/>
    </xf>
    <xf numFmtId="0" fontId="8" fillId="0" borderId="12" xfId="0" applyFont="1" applyBorder="1" applyAlignment="1">
      <alignment horizontal="center" vertical="center"/>
    </xf>
    <xf numFmtId="2" fontId="6" fillId="0" borderId="14" xfId="0" applyNumberFormat="1" applyFont="1" applyBorder="1" applyAlignment="1" applyProtection="1">
      <alignment horizontal="right" vertical="center" wrapText="1"/>
      <protection/>
    </xf>
    <xf numFmtId="0" fontId="0" fillId="0" borderId="0" xfId="0" applyFont="1" applyBorder="1" applyAlignment="1">
      <alignment/>
    </xf>
    <xf numFmtId="2" fontId="6" fillId="0" borderId="14" xfId="0" applyNumberFormat="1" applyFont="1" applyBorder="1" applyAlignment="1" applyProtection="1">
      <alignment horizontal="right" vertical="center"/>
      <protection locked="0"/>
    </xf>
    <xf numFmtId="2" fontId="6" fillId="0" borderId="14" xfId="0" applyNumberFormat="1" applyFont="1" applyBorder="1" applyAlignment="1" applyProtection="1">
      <alignment horizontal="right" vertical="center"/>
      <protection/>
    </xf>
    <xf numFmtId="2" fontId="6" fillId="0" borderId="0" xfId="0" applyNumberFormat="1" applyFont="1" applyBorder="1" applyAlignment="1">
      <alignment horizontal="right" vertical="center"/>
    </xf>
    <xf numFmtId="0" fontId="71" fillId="24" borderId="13" xfId="0" applyFont="1" applyFill="1" applyBorder="1" applyAlignment="1">
      <alignment vertical="center"/>
    </xf>
    <xf numFmtId="185" fontId="13" fillId="0" borderId="18" xfId="0" applyNumberFormat="1" applyFont="1" applyBorder="1" applyAlignment="1">
      <alignment horizontal="right" vertical="center"/>
    </xf>
    <xf numFmtId="0" fontId="28" fillId="0" borderId="13" xfId="0" applyFont="1" applyBorder="1" applyAlignment="1">
      <alignment vertical="center"/>
    </xf>
    <xf numFmtId="177" fontId="0" fillId="0" borderId="18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left" vertical="center"/>
    </xf>
    <xf numFmtId="185" fontId="6" fillId="0" borderId="14" xfId="0" applyNumberFormat="1" applyFont="1" applyBorder="1" applyAlignment="1">
      <alignment horizontal="right" vertical="center"/>
    </xf>
    <xf numFmtId="0" fontId="8" fillId="0" borderId="15" xfId="0" applyFont="1" applyBorder="1" applyAlignment="1">
      <alignment horizontal="left" vertical="center"/>
    </xf>
    <xf numFmtId="185" fontId="6" fillId="0" borderId="16" xfId="0" applyNumberFormat="1" applyFont="1" applyBorder="1" applyAlignment="1">
      <alignment horizontal="right" vertical="center"/>
    </xf>
    <xf numFmtId="185" fontId="6" fillId="0" borderId="20" xfId="0" applyNumberFormat="1" applyFont="1" applyBorder="1" applyAlignment="1">
      <alignment horizontal="right" vertical="center"/>
    </xf>
    <xf numFmtId="179" fontId="0" fillId="0" borderId="0" xfId="0" applyNumberFormat="1" applyFont="1" applyFill="1" applyBorder="1" applyAlignment="1">
      <alignment horizontal="right" vertical="center"/>
    </xf>
    <xf numFmtId="177" fontId="0" fillId="0" borderId="0" xfId="0" applyNumberFormat="1" applyFont="1" applyAlignment="1">
      <alignment/>
    </xf>
    <xf numFmtId="179" fontId="0" fillId="0" borderId="0" xfId="0" applyNumberFormat="1" applyFont="1" applyAlignment="1">
      <alignment/>
    </xf>
    <xf numFmtId="185" fontId="6" fillId="0" borderId="0" xfId="0" applyNumberFormat="1" applyFont="1" applyBorder="1" applyAlignment="1">
      <alignment horizontal="right" vertical="center"/>
    </xf>
    <xf numFmtId="0" fontId="43" fillId="24" borderId="10" xfId="0" applyFont="1" applyFill="1" applyBorder="1" applyAlignment="1">
      <alignment horizontal="center" vertical="center"/>
    </xf>
    <xf numFmtId="0" fontId="8" fillId="0" borderId="30" xfId="0" applyFont="1" applyBorder="1" applyAlignment="1">
      <alignment horizontal="right" vertical="center" wrapText="1"/>
    </xf>
    <xf numFmtId="0" fontId="8" fillId="0" borderId="28" xfId="0" applyFont="1" applyBorder="1" applyAlignment="1">
      <alignment horizontal="right" vertical="center" wrapText="1"/>
    </xf>
    <xf numFmtId="176" fontId="6" fillId="0" borderId="14" xfId="56" applyNumberFormat="1" applyFont="1" applyBorder="1" applyAlignment="1">
      <alignment horizontal="right" vertical="center"/>
      <protection/>
    </xf>
    <xf numFmtId="177" fontId="6" fillId="0" borderId="18" xfId="56" applyNumberFormat="1" applyFont="1" applyBorder="1" applyAlignment="1">
      <alignment horizontal="right" vertical="center"/>
      <protection/>
    </xf>
    <xf numFmtId="0" fontId="28" fillId="24" borderId="13" xfId="0" applyFont="1" applyFill="1" applyBorder="1" applyAlignment="1">
      <alignment vertical="center"/>
    </xf>
    <xf numFmtId="0" fontId="44" fillId="24" borderId="13" xfId="0" applyFont="1" applyFill="1" applyBorder="1" applyAlignment="1">
      <alignment vertical="center"/>
    </xf>
    <xf numFmtId="0" fontId="36" fillId="24" borderId="13" xfId="0" applyFont="1" applyFill="1" applyBorder="1" applyAlignment="1">
      <alignment vertical="center" wrapText="1"/>
    </xf>
    <xf numFmtId="0" fontId="44" fillId="24" borderId="14" xfId="0" applyFont="1" applyFill="1" applyBorder="1" applyAlignment="1">
      <alignment horizontal="center" vertical="center"/>
    </xf>
    <xf numFmtId="185" fontId="6" fillId="0" borderId="14" xfId="56" applyNumberFormat="1" applyFont="1" applyBorder="1" applyAlignment="1">
      <alignment vertical="center" wrapText="1"/>
      <protection/>
    </xf>
    <xf numFmtId="1" fontId="6" fillId="0" borderId="14" xfId="0" applyNumberFormat="1" applyFont="1" applyBorder="1" applyAlignment="1">
      <alignment horizontal="right" vertical="center" wrapText="1"/>
    </xf>
    <xf numFmtId="179" fontId="6" fillId="0" borderId="14" xfId="0" applyNumberFormat="1" applyFont="1" applyBorder="1" applyAlignment="1">
      <alignment horizontal="right" vertical="center" wrapText="1"/>
    </xf>
    <xf numFmtId="179" fontId="6" fillId="0" borderId="16" xfId="0" applyNumberFormat="1" applyFont="1" applyBorder="1" applyAlignment="1">
      <alignment horizontal="right" vertical="center" wrapText="1"/>
    </xf>
    <xf numFmtId="0" fontId="45" fillId="24" borderId="21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179" fontId="6" fillId="0" borderId="18" xfId="0" applyNumberFormat="1" applyFont="1" applyBorder="1" applyAlignment="1">
      <alignment horizontal="center" vertical="center" wrapText="1"/>
    </xf>
    <xf numFmtId="1" fontId="6" fillId="0" borderId="19" xfId="56" applyNumberFormat="1" applyFont="1" applyBorder="1" applyAlignment="1">
      <alignment horizontal="center" vertical="center" wrapText="1"/>
      <protection/>
    </xf>
    <xf numFmtId="0" fontId="38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</cellXfs>
  <cellStyles count="65">
    <cellStyle name="Normal" xfId="0"/>
    <cellStyle name="?鹎%U龡&amp;H齲_x0001_C铣_x0014__x0007__x0001__x0001_" xfId="15"/>
    <cellStyle name="_ET_STYLE_NoName_00_" xfId="16"/>
    <cellStyle name="_ET_STYLE_NoName_00__分县2" xfId="17"/>
    <cellStyle name="0,0&#13;&#10;NA&#13;&#10;" xfId="18"/>
    <cellStyle name="常规_新科目分析表样" xfId="19"/>
    <cellStyle name="RowLevel_0" xfId="20"/>
    <cellStyle name="差_分县2" xfId="21"/>
    <cellStyle name="常规 2" xfId="22"/>
    <cellStyle name="常规_2013年一季度设区市农民收支简表（老口径加权）" xfId="23"/>
    <cellStyle name="样式 1" xfId="24"/>
    <cellStyle name="常规_201539104448140" xfId="25"/>
    <cellStyle name="60% - 强调文字颜色 6" xfId="26"/>
    <cellStyle name="20% - 强调文字颜色 6" xfId="27"/>
    <cellStyle name="输出" xfId="28"/>
    <cellStyle name="检查单元格" xfId="29"/>
    <cellStyle name="差" xfId="30"/>
    <cellStyle name="标题 1" xfId="31"/>
    <cellStyle name="解释性文本" xfId="32"/>
    <cellStyle name="标题 2" xfId="33"/>
    <cellStyle name="40% - 强调文字颜色 5" xfId="34"/>
    <cellStyle name="Comma [0]" xfId="35"/>
    <cellStyle name="好_分县2" xfId="36"/>
    <cellStyle name="40% - 强调文字颜色 6" xfId="37"/>
    <cellStyle name="Hyperlink" xfId="38"/>
    <cellStyle name="强调文字颜色 5" xfId="39"/>
    <cellStyle name="标题 3" xfId="40"/>
    <cellStyle name="汇总" xfId="41"/>
    <cellStyle name="20% - 强调文字颜色 1" xfId="42"/>
    <cellStyle name="40% - 强调文字颜色 1" xfId="43"/>
    <cellStyle name="强调文字颜色 6" xfId="44"/>
    <cellStyle name="Comma" xfId="45"/>
    <cellStyle name="标题" xfId="46"/>
    <cellStyle name="常规_B10828" xfId="47"/>
    <cellStyle name="Followed Hyperlink" xfId="48"/>
    <cellStyle name="40% - 强调文字颜色 4" xfId="49"/>
    <cellStyle name="链接单元格" xfId="50"/>
    <cellStyle name="标题 4" xfId="51"/>
    <cellStyle name="20% - 强调文字颜色 2" xfId="52"/>
    <cellStyle name="Currency [0]" xfId="53"/>
    <cellStyle name="ColLevel_0" xfId="54"/>
    <cellStyle name="警告文本" xfId="55"/>
    <cellStyle name="?鹎%U龡&amp;H齲_x0001_C铣_x0014__x0007__x0001__x0001_" xfId="56"/>
    <cellStyle name="40% - 强调文字颜色 2" xfId="57"/>
    <cellStyle name="注释" xfId="58"/>
    <cellStyle name="常规_零售总额" xfId="59"/>
    <cellStyle name="60% - 强调文字颜色 3" xfId="60"/>
    <cellStyle name="好" xfId="61"/>
    <cellStyle name="20% - 强调文字颜色 5" xfId="62"/>
    <cellStyle name="适中" xfId="63"/>
    <cellStyle name="计算" xfId="64"/>
    <cellStyle name="强调文字颜色 1" xfId="65"/>
    <cellStyle name="60% - 强调文字颜色 4" xfId="66"/>
    <cellStyle name="60% - 强调文字颜色 1" xfId="67"/>
    <cellStyle name="强调文字颜色 2" xfId="68"/>
    <cellStyle name="60% - 强调文字颜色 5" xfId="69"/>
    <cellStyle name="Percent" xfId="70"/>
    <cellStyle name="60% - 强调文字颜色 2" xfId="71"/>
    <cellStyle name="Currency" xfId="72"/>
    <cellStyle name="强调文字颜色 3" xfId="73"/>
    <cellStyle name="20% - 强调文字颜色 3" xfId="74"/>
    <cellStyle name="输入" xfId="75"/>
    <cellStyle name="40% - 强调文字颜色 3" xfId="76"/>
    <cellStyle name="强调文字颜色 4" xfId="77"/>
    <cellStyle name="20% - 强调文字颜色 4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SheetLayoutView="6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23"/>
  <sheetViews>
    <sheetView workbookViewId="0" topLeftCell="A1">
      <selection activeCell="N8" sqref="N8"/>
    </sheetView>
  </sheetViews>
  <sheetFormatPr defaultColWidth="9.00390625" defaultRowHeight="14.25"/>
  <cols>
    <col min="1" max="1" width="31.00390625" style="316" customWidth="1"/>
    <col min="2" max="2" width="8.125" style="159" customWidth="1"/>
    <col min="3" max="3" width="10.875" style="316" customWidth="1"/>
    <col min="4" max="4" width="11.25390625" style="316" customWidth="1"/>
    <col min="5" max="16384" width="9.00390625" style="316" customWidth="1"/>
  </cols>
  <sheetData>
    <row r="1" spans="1:4" ht="37.5" customHeight="1">
      <c r="A1" s="188" t="s">
        <v>10</v>
      </c>
      <c r="B1" s="188"/>
      <c r="C1" s="188"/>
      <c r="D1" s="188"/>
    </row>
    <row r="2" spans="1:4" ht="16.5" customHeight="1">
      <c r="A2" s="317"/>
      <c r="B2" s="317"/>
      <c r="C2" s="317"/>
      <c r="D2" s="317"/>
    </row>
    <row r="3" spans="1:4" ht="23.25" customHeight="1">
      <c r="A3" s="191" t="s">
        <v>21</v>
      </c>
      <c r="B3" s="318" t="s">
        <v>115</v>
      </c>
      <c r="C3" s="192" t="s">
        <v>23</v>
      </c>
      <c r="D3" s="193" t="s">
        <v>162</v>
      </c>
    </row>
    <row r="4" spans="1:4" ht="19.5" customHeight="1">
      <c r="A4" s="319"/>
      <c r="B4" s="320"/>
      <c r="C4" s="203"/>
      <c r="D4" s="204"/>
    </row>
    <row r="5" spans="1:4" ht="24.75" customHeight="1">
      <c r="A5" s="321" t="s">
        <v>163</v>
      </c>
      <c r="B5" s="320" t="s">
        <v>27</v>
      </c>
      <c r="C5" s="322"/>
      <c r="D5" s="323">
        <v>13.300289994867892</v>
      </c>
    </row>
    <row r="6" spans="1:4" ht="24.75" customHeight="1">
      <c r="A6" s="324" t="s">
        <v>164</v>
      </c>
      <c r="B6" s="320" t="s">
        <v>27</v>
      </c>
      <c r="C6" s="322"/>
      <c r="D6" s="323">
        <v>15.166320749262027</v>
      </c>
    </row>
    <row r="7" spans="1:4" ht="24.75" customHeight="1">
      <c r="A7" s="324" t="s">
        <v>165</v>
      </c>
      <c r="B7" s="320" t="s">
        <v>27</v>
      </c>
      <c r="C7" s="322"/>
      <c r="D7" s="323">
        <v>-60.46192784492398</v>
      </c>
    </row>
    <row r="8" spans="1:4" ht="24.75" customHeight="1">
      <c r="A8" s="324" t="s">
        <v>166</v>
      </c>
      <c r="B8" s="320" t="s">
        <v>27</v>
      </c>
      <c r="C8" s="322"/>
      <c r="D8" s="323">
        <v>2.625323719003593</v>
      </c>
    </row>
    <row r="9" spans="1:4" ht="24.75" customHeight="1">
      <c r="A9" s="321" t="s">
        <v>167</v>
      </c>
      <c r="B9" s="320"/>
      <c r="C9" s="325"/>
      <c r="D9" s="323"/>
    </row>
    <row r="10" spans="1:4" ht="24.75" customHeight="1">
      <c r="A10" s="324" t="s">
        <v>168</v>
      </c>
      <c r="B10" s="320" t="s">
        <v>78</v>
      </c>
      <c r="C10" s="326">
        <v>1848.8507</v>
      </c>
      <c r="D10" s="323">
        <v>4.879836235829294</v>
      </c>
    </row>
    <row r="11" spans="1:4" s="189" customFormat="1" ht="24.75" customHeight="1">
      <c r="A11" s="324" t="s">
        <v>169</v>
      </c>
      <c r="B11" s="320" t="s">
        <v>78</v>
      </c>
      <c r="C11" s="326">
        <v>356.1282</v>
      </c>
      <c r="D11" s="323">
        <v>26.025115973913692</v>
      </c>
    </row>
    <row r="12" spans="1:4" ht="24.75" customHeight="1">
      <c r="A12" s="324" t="s">
        <v>170</v>
      </c>
      <c r="B12" s="320" t="s">
        <v>78</v>
      </c>
      <c r="C12" s="327">
        <v>135.9205</v>
      </c>
      <c r="D12" s="323">
        <v>14.644634149838778</v>
      </c>
    </row>
    <row r="13" spans="1:4" ht="24.75" customHeight="1">
      <c r="A13" s="321" t="s">
        <v>171</v>
      </c>
      <c r="B13" s="320" t="s">
        <v>78</v>
      </c>
      <c r="C13" s="327">
        <v>273.8335</v>
      </c>
      <c r="D13" s="323">
        <v>12.228960054164967</v>
      </c>
    </row>
    <row r="14" spans="1:4" ht="24.75" customHeight="1">
      <c r="A14" s="321" t="s">
        <v>172</v>
      </c>
      <c r="B14" s="320" t="s">
        <v>27</v>
      </c>
      <c r="C14" s="327">
        <v>221.281</v>
      </c>
      <c r="D14" s="323">
        <v>26.070667166510752</v>
      </c>
    </row>
    <row r="15" spans="1:4" ht="24.75" customHeight="1">
      <c r="A15" s="321" t="s">
        <v>173</v>
      </c>
      <c r="B15" s="320" t="s">
        <v>78</v>
      </c>
      <c r="C15" s="326">
        <v>42.9101</v>
      </c>
      <c r="D15" s="323">
        <v>-26.5131055033695</v>
      </c>
    </row>
    <row r="16" spans="1:4" ht="24.75" customHeight="1">
      <c r="A16" s="324" t="s">
        <v>174</v>
      </c>
      <c r="B16" s="320" t="s">
        <v>78</v>
      </c>
      <c r="C16" s="326">
        <v>10.4326</v>
      </c>
      <c r="D16" s="323">
        <v>-54.791433746739116</v>
      </c>
    </row>
    <row r="17" spans="1:4" ht="24.75" customHeight="1">
      <c r="A17" s="321" t="s">
        <v>175</v>
      </c>
      <c r="B17" s="320"/>
      <c r="C17" s="325"/>
      <c r="D17" s="328"/>
    </row>
    <row r="18" spans="1:4" ht="24.75" customHeight="1">
      <c r="A18" s="324" t="s">
        <v>176</v>
      </c>
      <c r="B18" s="320" t="s">
        <v>27</v>
      </c>
      <c r="C18" s="327"/>
      <c r="D18" s="323">
        <v>5.262315927642634</v>
      </c>
    </row>
    <row r="19" spans="1:4" ht="24.75" customHeight="1">
      <c r="A19" s="324" t="s">
        <v>177</v>
      </c>
      <c r="B19" s="320" t="s">
        <v>27</v>
      </c>
      <c r="C19" s="322"/>
      <c r="D19" s="323">
        <v>28.998893875969323</v>
      </c>
    </row>
    <row r="20" spans="1:4" ht="24.75" customHeight="1">
      <c r="A20" s="329" t="s">
        <v>178</v>
      </c>
      <c r="B20" s="320" t="s">
        <v>27</v>
      </c>
      <c r="C20" s="322"/>
      <c r="D20" s="323">
        <v>28.998893875969323</v>
      </c>
    </row>
    <row r="21" spans="1:4" ht="24.75" customHeight="1">
      <c r="A21" s="330" t="s">
        <v>179</v>
      </c>
      <c r="B21" s="331" t="s">
        <v>27</v>
      </c>
      <c r="C21" s="332"/>
      <c r="D21" s="333">
        <v>-0.6581163274337897</v>
      </c>
    </row>
    <row r="23" ht="13.5">
      <c r="B23" s="159">
        <v>16</v>
      </c>
    </row>
  </sheetData>
  <sheetProtection/>
  <mergeCells count="6">
    <mergeCell ref="A1:D1"/>
    <mergeCell ref="A2:C2"/>
    <mergeCell ref="A3:A4"/>
    <mergeCell ref="B3:B4"/>
    <mergeCell ref="C3:C4"/>
    <mergeCell ref="D3:D4"/>
  </mergeCells>
  <printOptions horizontalCentered="1"/>
  <pageMargins left="0.75" right="0.75" top="1.18" bottom="0.98" header="0.51" footer="0.51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26"/>
  <sheetViews>
    <sheetView workbookViewId="0" topLeftCell="A1">
      <selection activeCell="F16" sqref="F16"/>
    </sheetView>
  </sheetViews>
  <sheetFormatPr defaultColWidth="9.00390625" defaultRowHeight="14.25"/>
  <cols>
    <col min="1" max="1" width="30.25390625" style="285" customWidth="1"/>
    <col min="2" max="2" width="8.00390625" style="286" bestFit="1" customWidth="1"/>
    <col min="3" max="4" width="13.25390625" style="287" customWidth="1"/>
    <col min="5" max="5" width="11.625" style="288" bestFit="1" customWidth="1"/>
    <col min="6" max="16384" width="9.00390625" style="288" customWidth="1"/>
  </cols>
  <sheetData>
    <row r="1" spans="1:4" ht="30" customHeight="1">
      <c r="A1" s="289" t="s">
        <v>11</v>
      </c>
      <c r="B1" s="289"/>
      <c r="C1" s="289"/>
      <c r="D1" s="289"/>
    </row>
    <row r="2" spans="1:4" ht="16.5">
      <c r="A2" s="290"/>
      <c r="B2" s="290"/>
      <c r="C2" s="290"/>
      <c r="D2" s="290"/>
    </row>
    <row r="3" spans="1:4" s="284" customFormat="1" ht="24.75" customHeight="1">
      <c r="A3" s="291" t="s">
        <v>21</v>
      </c>
      <c r="B3" s="292" t="s">
        <v>115</v>
      </c>
      <c r="C3" s="293" t="s">
        <v>23</v>
      </c>
      <c r="D3" s="294" t="s">
        <v>180</v>
      </c>
    </row>
    <row r="4" spans="1:4" s="284" customFormat="1" ht="24.75" customHeight="1">
      <c r="A4" s="295"/>
      <c r="B4" s="296"/>
      <c r="C4" s="297"/>
      <c r="D4" s="298"/>
    </row>
    <row r="5" spans="1:4" s="284" customFormat="1" ht="24.75" customHeight="1">
      <c r="A5" s="299" t="s">
        <v>181</v>
      </c>
      <c r="B5" s="296" t="s">
        <v>27</v>
      </c>
      <c r="C5" s="300">
        <v>1237.13394</v>
      </c>
      <c r="D5" s="301">
        <v>27.4314223813952</v>
      </c>
    </row>
    <row r="6" spans="1:4" s="284" customFormat="1" ht="24.75" customHeight="1">
      <c r="A6" s="302" t="s">
        <v>182</v>
      </c>
      <c r="B6" s="296" t="s">
        <v>27</v>
      </c>
      <c r="C6" s="303">
        <v>909.47056</v>
      </c>
      <c r="D6" s="304">
        <v>31.0353394804032</v>
      </c>
    </row>
    <row r="7" spans="1:4" s="284" customFormat="1" ht="24.75" customHeight="1">
      <c r="A7" s="302" t="s">
        <v>183</v>
      </c>
      <c r="B7" s="296" t="s">
        <v>27</v>
      </c>
      <c r="C7" s="303">
        <v>327.66337999999996</v>
      </c>
      <c r="D7" s="304">
        <v>18.3933773235987</v>
      </c>
    </row>
    <row r="8" spans="1:4" ht="24.75" customHeight="1">
      <c r="A8" s="305" t="s">
        <v>184</v>
      </c>
      <c r="B8" s="296" t="s">
        <v>27</v>
      </c>
      <c r="C8" s="300">
        <v>572.73668</v>
      </c>
      <c r="D8" s="301">
        <v>19.6685391667888</v>
      </c>
    </row>
    <row r="9" spans="1:4" ht="24.75" customHeight="1">
      <c r="A9" s="302" t="s">
        <v>182</v>
      </c>
      <c r="B9" s="296" t="s">
        <v>27</v>
      </c>
      <c r="C9" s="303">
        <v>131.43</v>
      </c>
      <c r="D9" s="304">
        <v>10.5927825314059</v>
      </c>
    </row>
    <row r="10" spans="1:4" ht="24.75" customHeight="1">
      <c r="A10" s="302" t="s">
        <v>183</v>
      </c>
      <c r="B10" s="296" t="s">
        <v>27</v>
      </c>
      <c r="C10" s="303">
        <v>441.30668</v>
      </c>
      <c r="D10" s="304">
        <v>22.6665713441662</v>
      </c>
    </row>
    <row r="11" spans="1:4" ht="24.75" customHeight="1">
      <c r="A11" s="305" t="s">
        <v>185</v>
      </c>
      <c r="B11" s="296" t="s">
        <v>27</v>
      </c>
      <c r="C11" s="300">
        <v>644.8835799999999</v>
      </c>
      <c r="D11" s="301">
        <v>12.33791002791618</v>
      </c>
    </row>
    <row r="12" spans="1:6" ht="24.75" customHeight="1">
      <c r="A12" s="302" t="s">
        <v>182</v>
      </c>
      <c r="B12" s="296" t="s">
        <v>27</v>
      </c>
      <c r="C12" s="303">
        <v>143.12593999999999</v>
      </c>
      <c r="D12" s="304">
        <v>11.933043793940982</v>
      </c>
      <c r="F12" s="315"/>
    </row>
    <row r="13" spans="1:6" ht="24.75" customHeight="1">
      <c r="A13" s="302" t="s">
        <v>183</v>
      </c>
      <c r="B13" s="296" t="s">
        <v>27</v>
      </c>
      <c r="C13" s="303">
        <v>501.75</v>
      </c>
      <c r="D13" s="304">
        <v>12.453935210351986</v>
      </c>
      <c r="F13" s="315"/>
    </row>
    <row r="14" spans="1:4" ht="24.75" customHeight="1">
      <c r="A14" s="305" t="s">
        <v>186</v>
      </c>
      <c r="B14" s="296"/>
      <c r="C14" s="306"/>
      <c r="D14" s="307"/>
    </row>
    <row r="15" spans="1:6" ht="24.75" customHeight="1">
      <c r="A15" s="302" t="s">
        <v>187</v>
      </c>
      <c r="B15" s="296" t="s">
        <v>27</v>
      </c>
      <c r="C15" s="303">
        <v>21.09711</v>
      </c>
      <c r="D15" s="304">
        <v>13.165103683626398</v>
      </c>
      <c r="E15" s="315"/>
      <c r="F15" s="315"/>
    </row>
    <row r="16" spans="1:6" ht="24.75" customHeight="1">
      <c r="A16" s="302" t="s">
        <v>188</v>
      </c>
      <c r="B16" s="296" t="s">
        <v>27</v>
      </c>
      <c r="C16" s="303">
        <v>6.41171</v>
      </c>
      <c r="D16" s="304">
        <v>6.423369052835653</v>
      </c>
      <c r="E16" s="315"/>
      <c r="F16" s="315"/>
    </row>
    <row r="17" spans="1:6" ht="24.75" customHeight="1">
      <c r="A17" s="302" t="s">
        <v>189</v>
      </c>
      <c r="B17" s="296" t="s">
        <v>27</v>
      </c>
      <c r="C17" s="303">
        <v>8.90147</v>
      </c>
      <c r="D17" s="304">
        <v>16.90556115909139</v>
      </c>
      <c r="E17" s="315"/>
      <c r="F17" s="315"/>
    </row>
    <row r="18" spans="1:6" ht="24.75" customHeight="1">
      <c r="A18" s="302" t="s">
        <v>190</v>
      </c>
      <c r="B18" s="296" t="s">
        <v>27</v>
      </c>
      <c r="C18" s="303">
        <v>8.8918</v>
      </c>
      <c r="D18" s="304">
        <v>25.075958768455166</v>
      </c>
      <c r="E18" s="315"/>
      <c r="F18" s="315"/>
    </row>
    <row r="19" spans="1:6" ht="24.75" customHeight="1">
      <c r="A19" s="302" t="s">
        <v>191</v>
      </c>
      <c r="B19" s="296" t="s">
        <v>27</v>
      </c>
      <c r="C19" s="303">
        <v>5.52765</v>
      </c>
      <c r="D19" s="304">
        <v>-10.928972315010427</v>
      </c>
      <c r="E19" s="315"/>
      <c r="F19" s="315"/>
    </row>
    <row r="20" spans="1:6" ht="24.75" customHeight="1">
      <c r="A20" s="302" t="s">
        <v>192</v>
      </c>
      <c r="B20" s="296" t="s">
        <v>27</v>
      </c>
      <c r="C20" s="303">
        <v>12.11107</v>
      </c>
      <c r="D20" s="304">
        <v>6.22366569954076</v>
      </c>
      <c r="E20" s="315"/>
      <c r="F20" s="315"/>
    </row>
    <row r="21" spans="1:6" ht="24.75" customHeight="1">
      <c r="A21" s="302" t="s">
        <v>193</v>
      </c>
      <c r="B21" s="296" t="s">
        <v>27</v>
      </c>
      <c r="C21" s="303">
        <v>1.7164099999999998</v>
      </c>
      <c r="D21" s="304">
        <v>-21.814686764056106</v>
      </c>
      <c r="E21" s="315"/>
      <c r="F21" s="315"/>
    </row>
    <row r="22" spans="1:6" ht="24.75" customHeight="1">
      <c r="A22" s="302" t="s">
        <v>194</v>
      </c>
      <c r="B22" s="296" t="s">
        <v>27</v>
      </c>
      <c r="C22" s="303">
        <v>3.28435</v>
      </c>
      <c r="D22" s="304">
        <v>6.6236624766258245</v>
      </c>
      <c r="E22" s="315"/>
      <c r="F22" s="315"/>
    </row>
    <row r="23" spans="1:6" ht="24.75" customHeight="1">
      <c r="A23" s="302" t="s">
        <v>195</v>
      </c>
      <c r="B23" s="296" t="s">
        <v>27</v>
      </c>
      <c r="C23" s="308">
        <v>19.717010000000002</v>
      </c>
      <c r="D23" s="309">
        <v>11.968600878734748</v>
      </c>
      <c r="E23" s="315"/>
      <c r="F23" s="315"/>
    </row>
    <row r="24" spans="1:6" ht="24.75" customHeight="1">
      <c r="A24" s="310" t="s">
        <v>196</v>
      </c>
      <c r="B24" s="311" t="s">
        <v>27</v>
      </c>
      <c r="C24" s="312">
        <v>18.2808</v>
      </c>
      <c r="D24" s="313">
        <v>3.161991097306611</v>
      </c>
      <c r="E24" s="315"/>
      <c r="F24" s="315"/>
    </row>
    <row r="25" spans="1:4" ht="15.75">
      <c r="A25" s="314"/>
      <c r="B25" s="314"/>
      <c r="C25" s="314"/>
      <c r="D25" s="314"/>
    </row>
    <row r="26" ht="15.75">
      <c r="C26" s="287">
        <v>12</v>
      </c>
    </row>
  </sheetData>
  <sheetProtection/>
  <mergeCells count="7">
    <mergeCell ref="A1:D1"/>
    <mergeCell ref="A2:D2"/>
    <mergeCell ref="A25:D25"/>
    <mergeCell ref="A3:A4"/>
    <mergeCell ref="B3:B4"/>
    <mergeCell ref="C3:C4"/>
    <mergeCell ref="D3:D4"/>
  </mergeCells>
  <printOptions horizontalCentered="1"/>
  <pageMargins left="0.7480314960629921" right="0.7480314960629921" top="1.1811023622047245" bottom="0.9842519685039371" header="0.5118110236220472" footer="0.5118110236220472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27"/>
  <sheetViews>
    <sheetView workbookViewId="0" topLeftCell="A1">
      <selection activeCell="C5" sqref="C5:C7"/>
    </sheetView>
  </sheetViews>
  <sheetFormatPr defaultColWidth="9.00390625" defaultRowHeight="14.25"/>
  <cols>
    <col min="1" max="1" width="31.375" style="241" bestFit="1" customWidth="1"/>
    <col min="2" max="2" width="10.125" style="254" customWidth="1"/>
    <col min="3" max="3" width="10.75390625" style="241" customWidth="1"/>
    <col min="4" max="4" width="10.625" style="241" customWidth="1"/>
    <col min="5" max="5" width="11.75390625" style="241" customWidth="1"/>
    <col min="6" max="6" width="9.00390625" style="241" customWidth="1"/>
    <col min="7" max="7" width="9.375" style="241" bestFit="1" customWidth="1"/>
    <col min="8" max="8" width="9.00390625" style="257" customWidth="1"/>
    <col min="9" max="9" width="9.375" style="257" bestFit="1" customWidth="1"/>
    <col min="10" max="11" width="9.00390625" style="257" customWidth="1"/>
    <col min="12" max="16384" width="9.00390625" style="241" customWidth="1"/>
  </cols>
  <sheetData>
    <row r="1" spans="1:5" ht="35.25" customHeight="1">
      <c r="A1" s="216" t="s">
        <v>12</v>
      </c>
      <c r="B1" s="216"/>
      <c r="C1" s="216"/>
      <c r="D1" s="216"/>
      <c r="E1" s="216"/>
    </row>
    <row r="2" spans="1:11" s="215" customFormat="1" ht="21.75" customHeight="1">
      <c r="A2" s="258"/>
      <c r="B2" s="258"/>
      <c r="C2" s="258"/>
      <c r="D2" s="258"/>
      <c r="E2" s="258"/>
      <c r="H2" s="275"/>
      <c r="I2" s="275"/>
      <c r="J2" s="275"/>
      <c r="K2" s="275"/>
    </row>
    <row r="3" spans="1:11" s="215" customFormat="1" ht="24.75" customHeight="1">
      <c r="A3" s="259" t="s">
        <v>21</v>
      </c>
      <c r="B3" s="260" t="s">
        <v>115</v>
      </c>
      <c r="C3" s="261" t="s">
        <v>97</v>
      </c>
      <c r="D3" s="261" t="s">
        <v>23</v>
      </c>
      <c r="E3" s="276" t="s">
        <v>24</v>
      </c>
      <c r="H3" s="275"/>
      <c r="I3" s="275"/>
      <c r="J3" s="275"/>
      <c r="K3" s="275"/>
    </row>
    <row r="4" spans="1:11" s="215" customFormat="1" ht="24.75" customHeight="1">
      <c r="A4" s="262"/>
      <c r="B4" s="263"/>
      <c r="C4" s="264"/>
      <c r="D4" s="264"/>
      <c r="E4" s="277"/>
      <c r="H4" s="275"/>
      <c r="I4" s="275"/>
      <c r="J4" s="275"/>
      <c r="K4" s="275"/>
    </row>
    <row r="5" spans="1:11" s="215" customFormat="1" ht="30" customHeight="1">
      <c r="A5" s="265" t="s">
        <v>197</v>
      </c>
      <c r="B5" s="266" t="s">
        <v>27</v>
      </c>
      <c r="C5" s="267">
        <v>6.58598166</v>
      </c>
      <c r="D5" s="268">
        <v>100.4</v>
      </c>
      <c r="E5" s="278">
        <v>4.6</v>
      </c>
      <c r="G5" s="237"/>
      <c r="H5" s="275"/>
      <c r="I5" s="275"/>
      <c r="J5" s="275"/>
      <c r="K5" s="275"/>
    </row>
    <row r="6" spans="1:11" s="215" customFormat="1" ht="30" customHeight="1">
      <c r="A6" s="269" t="s">
        <v>198</v>
      </c>
      <c r="B6" s="266" t="s">
        <v>27</v>
      </c>
      <c r="C6" s="267">
        <v>0.85187182</v>
      </c>
      <c r="D6" s="268">
        <v>5.2</v>
      </c>
      <c r="E6" s="278">
        <v>-28.3</v>
      </c>
      <c r="G6" s="237"/>
      <c r="H6" s="275"/>
      <c r="I6" s="275"/>
      <c r="J6" s="275"/>
      <c r="K6" s="275"/>
    </row>
    <row r="7" spans="1:11" s="215" customFormat="1" ht="30" customHeight="1">
      <c r="A7" s="269" t="s">
        <v>199</v>
      </c>
      <c r="B7" s="266" t="s">
        <v>27</v>
      </c>
      <c r="C7" s="267">
        <v>5.73410984</v>
      </c>
      <c r="D7" s="268">
        <v>95.2</v>
      </c>
      <c r="E7" s="278">
        <v>7.3</v>
      </c>
      <c r="G7" s="237"/>
      <c r="H7" s="279"/>
      <c r="I7" s="282"/>
      <c r="J7" s="275"/>
      <c r="K7" s="275"/>
    </row>
    <row r="8" spans="1:11" s="215" customFormat="1" ht="30" customHeight="1">
      <c r="A8" s="265" t="s">
        <v>200</v>
      </c>
      <c r="B8" s="266" t="s">
        <v>201</v>
      </c>
      <c r="C8" s="268">
        <v>8</v>
      </c>
      <c r="D8" s="268">
        <v>40</v>
      </c>
      <c r="E8" s="280">
        <v>33.33333333333333</v>
      </c>
      <c r="H8" s="275"/>
      <c r="I8" s="275"/>
      <c r="J8" s="275"/>
      <c r="K8" s="275"/>
    </row>
    <row r="9" spans="1:11" s="215" customFormat="1" ht="30" customHeight="1">
      <c r="A9" s="265" t="s">
        <v>202</v>
      </c>
      <c r="B9" s="266" t="s">
        <v>203</v>
      </c>
      <c r="C9" s="268">
        <v>7142</v>
      </c>
      <c r="D9" s="268">
        <v>64784</v>
      </c>
      <c r="E9" s="280">
        <v>-15.013971060882337</v>
      </c>
      <c r="H9" s="275"/>
      <c r="I9" s="275"/>
      <c r="J9" s="275"/>
      <c r="K9" s="275"/>
    </row>
    <row r="10" spans="1:11" s="215" customFormat="1" ht="30" customHeight="1">
      <c r="A10" s="270" t="s">
        <v>204</v>
      </c>
      <c r="B10" s="271" t="s">
        <v>203</v>
      </c>
      <c r="C10" s="272">
        <v>2926</v>
      </c>
      <c r="D10" s="272">
        <v>15003</v>
      </c>
      <c r="E10" s="281">
        <v>36.50259303066146</v>
      </c>
      <c r="H10" s="275"/>
      <c r="I10" s="275"/>
      <c r="J10" s="275"/>
      <c r="K10" s="283"/>
    </row>
    <row r="11" spans="1:5" ht="28.5" customHeight="1">
      <c r="A11" s="273"/>
      <c r="B11" s="273"/>
      <c r="C11" s="273"/>
      <c r="D11" s="273"/>
      <c r="E11" s="273"/>
    </row>
    <row r="12" spans="1:5" ht="15.75">
      <c r="A12" s="273"/>
      <c r="B12" s="273"/>
      <c r="C12" s="273"/>
      <c r="D12" s="273"/>
      <c r="E12" s="273"/>
    </row>
    <row r="13" ht="15.75">
      <c r="C13" s="254">
        <v>18</v>
      </c>
    </row>
    <row r="27" spans="1:5" ht="15.75">
      <c r="A27" s="274"/>
      <c r="B27" s="274"/>
      <c r="C27" s="274"/>
      <c r="D27" s="274"/>
      <c r="E27" s="274"/>
    </row>
  </sheetData>
  <sheetProtection/>
  <mergeCells count="10">
    <mergeCell ref="A1:E1"/>
    <mergeCell ref="A2:E2"/>
    <mergeCell ref="A11:E11"/>
    <mergeCell ref="A12:E12"/>
    <mergeCell ref="A27:E27"/>
    <mergeCell ref="A3:A4"/>
    <mergeCell ref="B3:B4"/>
    <mergeCell ref="C3:C4"/>
    <mergeCell ref="D3:D4"/>
    <mergeCell ref="E3:E4"/>
  </mergeCells>
  <printOptions horizontalCentered="1"/>
  <pageMargins left="0.75" right="0.75" top="1.18" bottom="0.98" header="0.51" footer="0.51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31"/>
  <sheetViews>
    <sheetView zoomScale="89" zoomScaleNormal="89" workbookViewId="0" topLeftCell="A1">
      <selection activeCell="I15" sqref="I15"/>
    </sheetView>
  </sheetViews>
  <sheetFormatPr defaultColWidth="9.00390625" defaultRowHeight="14.25"/>
  <cols>
    <col min="1" max="1" width="30.50390625" style="241" bestFit="1" customWidth="1"/>
    <col min="2" max="2" width="11.625" style="241" customWidth="1"/>
    <col min="3" max="3" width="12.625" style="241" customWidth="1"/>
    <col min="4" max="4" width="13.50390625" style="241" customWidth="1"/>
    <col min="5" max="6" width="9.00390625" style="241" customWidth="1"/>
    <col min="7" max="7" width="9.50390625" style="241" bestFit="1" customWidth="1"/>
    <col min="8" max="16384" width="9.00390625" style="241" customWidth="1"/>
  </cols>
  <sheetData>
    <row r="1" spans="1:4" ht="27.75" customHeight="1">
      <c r="A1" s="216" t="s">
        <v>13</v>
      </c>
      <c r="B1" s="216"/>
      <c r="C1" s="216"/>
      <c r="D1" s="216"/>
    </row>
    <row r="2" spans="1:4" ht="24" customHeight="1">
      <c r="A2" s="242" t="s">
        <v>49</v>
      </c>
      <c r="B2" s="242"/>
      <c r="C2" s="242"/>
      <c r="D2" s="243"/>
    </row>
    <row r="3" spans="1:4" s="215" customFormat="1" ht="21.75" customHeight="1">
      <c r="A3" s="218" t="s">
        <v>21</v>
      </c>
      <c r="B3" s="219" t="s">
        <v>116</v>
      </c>
      <c r="C3" s="219" t="s">
        <v>23</v>
      </c>
      <c r="D3" s="234" t="s">
        <v>205</v>
      </c>
    </row>
    <row r="4" spans="1:4" s="215" customFormat="1" ht="43.5" customHeight="1">
      <c r="A4" s="220"/>
      <c r="B4" s="221"/>
      <c r="C4" s="221"/>
      <c r="D4" s="235"/>
    </row>
    <row r="5" spans="1:4" ht="19.5" customHeight="1">
      <c r="A5" s="222" t="s">
        <v>206</v>
      </c>
      <c r="B5" s="244">
        <v>15.12</v>
      </c>
      <c r="C5" s="244">
        <v>140.44</v>
      </c>
      <c r="D5" s="245">
        <v>22.8</v>
      </c>
    </row>
    <row r="6" spans="1:7" ht="19.5" customHeight="1">
      <c r="A6" s="246" t="s">
        <v>207</v>
      </c>
      <c r="B6" s="244">
        <v>11.16</v>
      </c>
      <c r="C6" s="244">
        <v>88.78</v>
      </c>
      <c r="D6" s="245">
        <v>20.4</v>
      </c>
      <c r="G6" s="255"/>
    </row>
    <row r="7" spans="1:10" ht="19.5" customHeight="1">
      <c r="A7" s="246" t="s">
        <v>208</v>
      </c>
      <c r="B7" s="247">
        <v>6.53</v>
      </c>
      <c r="C7" s="247">
        <v>61.79</v>
      </c>
      <c r="D7" s="248">
        <v>20.2</v>
      </c>
      <c r="F7" s="255"/>
      <c r="G7" s="256"/>
      <c r="J7" s="256"/>
    </row>
    <row r="8" spans="1:4" ht="19.5" customHeight="1">
      <c r="A8" s="246" t="s">
        <v>209</v>
      </c>
      <c r="B8" s="247">
        <v>2.54</v>
      </c>
      <c r="C8" s="247">
        <v>25.01</v>
      </c>
      <c r="D8" s="248">
        <v>19</v>
      </c>
    </row>
    <row r="9" spans="1:4" ht="19.5" customHeight="1">
      <c r="A9" s="246" t="s">
        <v>210</v>
      </c>
      <c r="B9" s="247">
        <v>0.06</v>
      </c>
      <c r="C9" s="247">
        <v>7.83</v>
      </c>
      <c r="D9" s="248">
        <v>13.8</v>
      </c>
    </row>
    <row r="10" spans="1:4" ht="19.5" customHeight="1">
      <c r="A10" s="246" t="s">
        <v>211</v>
      </c>
      <c r="B10" s="247">
        <v>0.58</v>
      </c>
      <c r="C10" s="247">
        <v>6.13</v>
      </c>
      <c r="D10" s="248">
        <v>121.4</v>
      </c>
    </row>
    <row r="11" spans="1:4" ht="19.5" customHeight="1">
      <c r="A11" s="246" t="s">
        <v>212</v>
      </c>
      <c r="B11" s="247">
        <v>0.14</v>
      </c>
      <c r="C11" s="247">
        <v>0.97</v>
      </c>
      <c r="D11" s="248">
        <v>13.1</v>
      </c>
    </row>
    <row r="12" spans="1:4" ht="19.5" customHeight="1">
      <c r="A12" s="246" t="s">
        <v>213</v>
      </c>
      <c r="B12" s="247">
        <v>0.31</v>
      </c>
      <c r="C12" s="247">
        <v>3.22</v>
      </c>
      <c r="D12" s="248">
        <v>20.2</v>
      </c>
    </row>
    <row r="13" spans="1:4" ht="19.5" customHeight="1">
      <c r="A13" s="249" t="s">
        <v>214</v>
      </c>
      <c r="B13" s="247">
        <v>0.06</v>
      </c>
      <c r="C13" s="247">
        <v>2.51</v>
      </c>
      <c r="D13" s="248">
        <v>7.6</v>
      </c>
    </row>
    <row r="14" spans="1:4" ht="19.5" customHeight="1">
      <c r="A14" s="249" t="s">
        <v>215</v>
      </c>
      <c r="B14" s="247">
        <v>0.1</v>
      </c>
      <c r="C14" s="247">
        <v>1.13</v>
      </c>
      <c r="D14" s="248">
        <v>17</v>
      </c>
    </row>
    <row r="15" spans="1:4" ht="19.5" customHeight="1">
      <c r="A15" s="249" t="s">
        <v>216</v>
      </c>
      <c r="B15" s="247">
        <v>0.03</v>
      </c>
      <c r="C15" s="247">
        <v>1.35</v>
      </c>
      <c r="D15" s="248">
        <v>5.1</v>
      </c>
    </row>
    <row r="16" spans="1:4" ht="19.5" customHeight="1">
      <c r="A16" s="246" t="s">
        <v>217</v>
      </c>
      <c r="B16" s="247">
        <v>4.63</v>
      </c>
      <c r="C16" s="247">
        <v>26.99</v>
      </c>
      <c r="D16" s="248">
        <v>21.1</v>
      </c>
    </row>
    <row r="17" spans="1:4" ht="19.5" customHeight="1">
      <c r="A17" s="246" t="s">
        <v>218</v>
      </c>
      <c r="B17" s="247">
        <v>0.84</v>
      </c>
      <c r="C17" s="247">
        <v>7.46</v>
      </c>
      <c r="D17" s="248">
        <v>5.8</v>
      </c>
    </row>
    <row r="18" spans="1:4" ht="19.5" customHeight="1">
      <c r="A18" s="224" t="s">
        <v>219</v>
      </c>
      <c r="B18" s="247">
        <v>1.13</v>
      </c>
      <c r="C18" s="247">
        <v>5.96</v>
      </c>
      <c r="D18" s="248">
        <v>77.7</v>
      </c>
    </row>
    <row r="19" spans="1:6" ht="19.5" customHeight="1">
      <c r="A19" s="222" t="s">
        <v>220</v>
      </c>
      <c r="B19" s="244">
        <v>34.13</v>
      </c>
      <c r="C19" s="244">
        <v>257.04</v>
      </c>
      <c r="D19" s="245">
        <v>4.1</v>
      </c>
      <c r="F19" s="255"/>
    </row>
    <row r="20" spans="1:4" ht="19.5" customHeight="1">
      <c r="A20" s="246" t="s">
        <v>221</v>
      </c>
      <c r="B20" s="244">
        <v>2.83</v>
      </c>
      <c r="C20" s="244">
        <v>27.21</v>
      </c>
      <c r="D20" s="250">
        <v>12.1</v>
      </c>
    </row>
    <row r="21" spans="1:4" ht="19.5" customHeight="1">
      <c r="A21" s="246" t="s">
        <v>222</v>
      </c>
      <c r="B21" s="244">
        <v>8.42</v>
      </c>
      <c r="C21" s="244">
        <v>57.01</v>
      </c>
      <c r="D21" s="245">
        <v>13.6</v>
      </c>
    </row>
    <row r="22" spans="1:4" ht="19.5" customHeight="1">
      <c r="A22" s="246" t="s">
        <v>223</v>
      </c>
      <c r="B22" s="244">
        <v>0.11</v>
      </c>
      <c r="C22" s="244">
        <v>1.7</v>
      </c>
      <c r="D22" s="245">
        <v>-26.1</v>
      </c>
    </row>
    <row r="23" spans="1:4" ht="19.5" customHeight="1">
      <c r="A23" s="246" t="s">
        <v>224</v>
      </c>
      <c r="B23" s="244">
        <v>1.12</v>
      </c>
      <c r="C23" s="244">
        <v>5.07</v>
      </c>
      <c r="D23" s="245">
        <v>-5.3</v>
      </c>
    </row>
    <row r="24" spans="1:4" ht="19.5" customHeight="1">
      <c r="A24" s="246" t="s">
        <v>225</v>
      </c>
      <c r="B24" s="244">
        <v>4.13</v>
      </c>
      <c r="C24" s="244">
        <v>31.84</v>
      </c>
      <c r="D24" s="245">
        <v>-3.3</v>
      </c>
    </row>
    <row r="25" spans="1:4" ht="19.5" customHeight="1">
      <c r="A25" s="246" t="s">
        <v>226</v>
      </c>
      <c r="B25" s="244">
        <v>2.85</v>
      </c>
      <c r="C25" s="244">
        <v>27.36</v>
      </c>
      <c r="D25" s="245">
        <v>-14.6</v>
      </c>
    </row>
    <row r="26" spans="1:4" ht="19.5" customHeight="1">
      <c r="A26" s="246" t="s">
        <v>227</v>
      </c>
      <c r="B26" s="244">
        <v>0.72</v>
      </c>
      <c r="C26" s="244">
        <v>6.42</v>
      </c>
      <c r="D26" s="245">
        <v>-16.8</v>
      </c>
    </row>
    <row r="27" spans="1:4" ht="19.5" customHeight="1">
      <c r="A27" s="246" t="s">
        <v>228</v>
      </c>
      <c r="B27" s="244">
        <v>3.99</v>
      </c>
      <c r="C27" s="244">
        <v>16.87</v>
      </c>
      <c r="D27" s="245">
        <v>9</v>
      </c>
    </row>
    <row r="28" spans="1:4" ht="19.5" customHeight="1">
      <c r="A28" s="246" t="s">
        <v>229</v>
      </c>
      <c r="B28" s="244">
        <v>4.28</v>
      </c>
      <c r="C28" s="244">
        <v>30.44</v>
      </c>
      <c r="D28" s="245">
        <v>-0.7</v>
      </c>
    </row>
    <row r="29" spans="1:4" ht="19.5" customHeight="1">
      <c r="A29" s="251" t="s">
        <v>230</v>
      </c>
      <c r="B29" s="252">
        <v>2.46</v>
      </c>
      <c r="C29" s="252">
        <v>14.4</v>
      </c>
      <c r="D29" s="253">
        <v>39.8</v>
      </c>
    </row>
    <row r="30" spans="1:4" ht="15.75">
      <c r="A30" s="215"/>
      <c r="B30" s="215"/>
      <c r="C30" s="215"/>
      <c r="D30" s="215"/>
    </row>
    <row r="31" ht="15.75">
      <c r="C31" s="254">
        <v>19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 horizontalCentered="1"/>
  <pageMargins left="0.75" right="0.75" top="0.88" bottom="0.98" header="0.51" footer="0.51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C23" sqref="C23"/>
    </sheetView>
  </sheetViews>
  <sheetFormatPr defaultColWidth="9.00390625" defaultRowHeight="14.25"/>
  <cols>
    <col min="1" max="1" width="26.75390625" style="215" customWidth="1"/>
    <col min="2" max="4" width="12.50390625" style="215" customWidth="1"/>
    <col min="5" max="5" width="11.00390625" style="215" customWidth="1"/>
    <col min="6" max="6" width="9.00390625" style="215" customWidth="1"/>
    <col min="7" max="7" width="9.375" style="215" bestFit="1" customWidth="1"/>
    <col min="8" max="16384" width="9.00390625" style="215" customWidth="1"/>
  </cols>
  <sheetData>
    <row r="1" spans="1:5" ht="37.5" customHeight="1">
      <c r="A1" s="216" t="s">
        <v>231</v>
      </c>
      <c r="B1" s="216"/>
      <c r="C1" s="216"/>
      <c r="D1" s="216"/>
      <c r="E1" s="216"/>
    </row>
    <row r="2" spans="1:5" ht="16.5" customHeight="1">
      <c r="A2" s="217" t="s">
        <v>49</v>
      </c>
      <c r="B2" s="217"/>
      <c r="C2" s="217"/>
      <c r="D2" s="217"/>
      <c r="E2" s="217"/>
    </row>
    <row r="3" spans="1:5" ht="21.75" customHeight="1">
      <c r="A3" s="218" t="s">
        <v>232</v>
      </c>
      <c r="B3" s="219" t="s">
        <v>233</v>
      </c>
      <c r="C3" s="219" t="s">
        <v>234</v>
      </c>
      <c r="D3" s="219" t="s">
        <v>235</v>
      </c>
      <c r="E3" s="234" t="s">
        <v>236</v>
      </c>
    </row>
    <row r="4" spans="1:5" ht="21.75" customHeight="1">
      <c r="A4" s="220"/>
      <c r="B4" s="221"/>
      <c r="C4" s="221"/>
      <c r="D4" s="221"/>
      <c r="E4" s="235"/>
    </row>
    <row r="5" spans="1:9" ht="26.25" customHeight="1">
      <c r="A5" s="222" t="s">
        <v>237</v>
      </c>
      <c r="B5" s="223">
        <v>2226.3308652721</v>
      </c>
      <c r="C5" s="223">
        <v>103.3880772288</v>
      </c>
      <c r="D5" s="223">
        <v>134.8848278891</v>
      </c>
      <c r="E5" s="236">
        <v>6.57</v>
      </c>
      <c r="G5" s="237"/>
      <c r="H5" s="237"/>
      <c r="I5" s="237"/>
    </row>
    <row r="6" spans="1:9" ht="26.25" customHeight="1">
      <c r="A6" s="224" t="s">
        <v>238</v>
      </c>
      <c r="B6" s="223">
        <v>2214.3221879360003</v>
      </c>
      <c r="C6" s="223">
        <v>102.461448637</v>
      </c>
      <c r="D6" s="223">
        <v>132.2389423883</v>
      </c>
      <c r="E6" s="236">
        <v>6.42</v>
      </c>
      <c r="G6" s="237"/>
      <c r="H6" s="237"/>
      <c r="I6" s="237"/>
    </row>
    <row r="7" spans="1:9" ht="26.25" customHeight="1">
      <c r="A7" s="224" t="s">
        <v>239</v>
      </c>
      <c r="B7" s="225">
        <v>1289.7541300174</v>
      </c>
      <c r="C7" s="223">
        <v>33.7774259579</v>
      </c>
      <c r="D7" s="223">
        <v>89.6119621079</v>
      </c>
      <c r="E7" s="238">
        <v>9.58</v>
      </c>
      <c r="G7" s="237"/>
      <c r="H7" s="237"/>
      <c r="I7" s="237"/>
    </row>
    <row r="8" spans="1:9" ht="26.25" customHeight="1">
      <c r="A8" s="224" t="s">
        <v>240</v>
      </c>
      <c r="B8" s="225">
        <v>521.5714055377</v>
      </c>
      <c r="C8" s="223">
        <v>16.3273088017</v>
      </c>
      <c r="D8" s="223">
        <v>1.824018461</v>
      </c>
      <c r="E8" s="238">
        <v>4.51</v>
      </c>
      <c r="G8" s="237"/>
      <c r="H8" s="237"/>
      <c r="I8" s="237"/>
    </row>
    <row r="9" spans="1:9" ht="26.25" customHeight="1">
      <c r="A9" s="224" t="s">
        <v>241</v>
      </c>
      <c r="B9" s="225">
        <v>482.3232100083</v>
      </c>
      <c r="C9" s="223">
        <v>5.4490857996</v>
      </c>
      <c r="D9" s="223">
        <v>58.196232294800005</v>
      </c>
      <c r="E9" s="238">
        <v>15.67</v>
      </c>
      <c r="G9" s="237"/>
      <c r="H9" s="237"/>
      <c r="I9" s="237"/>
    </row>
    <row r="10" spans="1:9" ht="26.25" customHeight="1">
      <c r="A10" s="224" t="s">
        <v>242</v>
      </c>
      <c r="B10" s="225">
        <v>469.6984043397</v>
      </c>
      <c r="C10" s="223">
        <v>28.548366032000004</v>
      </c>
      <c r="D10" s="223">
        <v>18.4232847908</v>
      </c>
      <c r="E10" s="236">
        <v>6.63</v>
      </c>
      <c r="G10" s="237"/>
      <c r="H10" s="237"/>
      <c r="I10" s="237"/>
    </row>
    <row r="11" spans="1:9" ht="26.25" customHeight="1">
      <c r="A11" s="224" t="s">
        <v>243</v>
      </c>
      <c r="B11" s="225">
        <v>223.33357931209997</v>
      </c>
      <c r="C11" s="223">
        <v>11.3666388863</v>
      </c>
      <c r="D11" s="223">
        <v>-4.0263662252</v>
      </c>
      <c r="E11" s="236">
        <v>1.46</v>
      </c>
      <c r="G11" s="237"/>
      <c r="H11" s="237"/>
      <c r="I11" s="237"/>
    </row>
    <row r="12" spans="1:9" ht="26.25" customHeight="1">
      <c r="A12" s="226" t="s">
        <v>244</v>
      </c>
      <c r="B12" s="225">
        <v>28.7273113054</v>
      </c>
      <c r="C12" s="223">
        <v>-0.5928128219000001</v>
      </c>
      <c r="D12" s="223">
        <v>3.7659893639</v>
      </c>
      <c r="E12" s="236">
        <v>6.93</v>
      </c>
      <c r="G12" s="237"/>
      <c r="H12" s="237"/>
      <c r="I12" s="237"/>
    </row>
    <row r="13" spans="1:9" ht="26.25" customHeight="1">
      <c r="A13" s="222" t="s">
        <v>245</v>
      </c>
      <c r="B13" s="223">
        <v>1856.3837465755</v>
      </c>
      <c r="C13" s="223">
        <v>33.160301454</v>
      </c>
      <c r="D13" s="223">
        <v>158.1223143981</v>
      </c>
      <c r="E13" s="236">
        <v>11.54</v>
      </c>
      <c r="G13" s="237"/>
      <c r="H13" s="237"/>
      <c r="I13" s="237"/>
    </row>
    <row r="14" spans="1:9" ht="26.25" customHeight="1">
      <c r="A14" s="224" t="s">
        <v>246</v>
      </c>
      <c r="B14" s="223">
        <v>1856.2332889610998</v>
      </c>
      <c r="C14" s="223">
        <v>33.1485486419</v>
      </c>
      <c r="D14" s="223">
        <v>158.6235935244</v>
      </c>
      <c r="E14" s="236">
        <v>11.57</v>
      </c>
      <c r="G14" s="237"/>
      <c r="H14" s="237"/>
      <c r="I14" s="237"/>
    </row>
    <row r="15" spans="1:9" ht="26.25" customHeight="1">
      <c r="A15" s="224" t="s">
        <v>247</v>
      </c>
      <c r="B15" s="225">
        <v>1008.7151009859</v>
      </c>
      <c r="C15" s="223">
        <v>11.7637304242</v>
      </c>
      <c r="D15" s="223">
        <v>101.5915278515</v>
      </c>
      <c r="E15" s="238">
        <v>14.62</v>
      </c>
      <c r="G15" s="237"/>
      <c r="H15" s="237"/>
      <c r="I15" s="237"/>
    </row>
    <row r="16" spans="1:9" ht="26.25" customHeight="1">
      <c r="A16" s="227" t="s">
        <v>248</v>
      </c>
      <c r="B16" s="223">
        <v>175.51523251179998</v>
      </c>
      <c r="C16" s="223">
        <v>4.3383150975</v>
      </c>
      <c r="D16" s="223">
        <v>26.9635220558</v>
      </c>
      <c r="E16" s="238">
        <v>3.75</v>
      </c>
      <c r="G16" s="237"/>
      <c r="H16" s="237"/>
      <c r="I16" s="237"/>
    </row>
    <row r="17" spans="1:9" ht="26.25" customHeight="1">
      <c r="A17" s="228" t="s">
        <v>249</v>
      </c>
      <c r="B17" s="223">
        <v>100.3545660733</v>
      </c>
      <c r="C17" s="223">
        <v>3.0547894559</v>
      </c>
      <c r="D17" s="223">
        <v>23.595945642</v>
      </c>
      <c r="E17" s="238">
        <v>8.76</v>
      </c>
      <c r="G17" s="237"/>
      <c r="H17" s="237"/>
      <c r="I17" s="237"/>
    </row>
    <row r="18" spans="1:9" ht="26.25" customHeight="1">
      <c r="A18" s="228" t="s">
        <v>250</v>
      </c>
      <c r="B18" s="223">
        <v>833.1998684741</v>
      </c>
      <c r="C18" s="223">
        <v>7.4254153267000005</v>
      </c>
      <c r="D18" s="223">
        <v>74.6280057957</v>
      </c>
      <c r="E18" s="238">
        <v>17.2</v>
      </c>
      <c r="G18" s="237"/>
      <c r="H18" s="237"/>
      <c r="I18" s="237"/>
    </row>
    <row r="19" spans="1:9" ht="26.25" customHeight="1">
      <c r="A19" s="228" t="s">
        <v>249</v>
      </c>
      <c r="B19" s="225">
        <v>195.6724250974</v>
      </c>
      <c r="C19" s="223">
        <v>1.9509933183000001</v>
      </c>
      <c r="D19" s="223">
        <v>16.3284067071</v>
      </c>
      <c r="E19" s="238">
        <v>10.49</v>
      </c>
      <c r="G19" s="237"/>
      <c r="H19" s="237"/>
      <c r="I19" s="237"/>
    </row>
    <row r="20" spans="1:9" ht="26.25" customHeight="1">
      <c r="A20" s="229" t="s">
        <v>251</v>
      </c>
      <c r="B20" s="225">
        <v>847.4153747756001</v>
      </c>
      <c r="C20" s="225">
        <v>21.3852595925</v>
      </c>
      <c r="D20" s="225">
        <v>57.0156667843</v>
      </c>
      <c r="E20" s="239">
        <v>8.16</v>
      </c>
      <c r="G20" s="237"/>
      <c r="H20" s="237"/>
      <c r="I20" s="237"/>
    </row>
    <row r="21" spans="1:9" ht="26.25" customHeight="1">
      <c r="A21" s="227" t="s">
        <v>248</v>
      </c>
      <c r="B21" s="225">
        <v>271.05268471249997</v>
      </c>
      <c r="C21" s="223">
        <v>5.4858794443</v>
      </c>
      <c r="D21" s="223">
        <v>28.610552455799997</v>
      </c>
      <c r="E21" s="238">
        <v>21.33</v>
      </c>
      <c r="G21" s="237"/>
      <c r="H21" s="237"/>
      <c r="I21" s="237"/>
    </row>
    <row r="22" spans="1:9" ht="26.25" customHeight="1">
      <c r="A22" s="228" t="s">
        <v>252</v>
      </c>
      <c r="B22" s="223">
        <v>263.72571678410003</v>
      </c>
      <c r="C22" s="223">
        <v>8.213822752299999</v>
      </c>
      <c r="D22" s="223">
        <v>25.490822936900003</v>
      </c>
      <c r="E22" s="238">
        <v>20.49</v>
      </c>
      <c r="G22" s="237"/>
      <c r="H22" s="237"/>
      <c r="I22" s="237"/>
    </row>
    <row r="23" spans="1:9" ht="26.25" customHeight="1">
      <c r="A23" s="228" t="s">
        <v>250</v>
      </c>
      <c r="B23" s="225">
        <v>509.085776063</v>
      </c>
      <c r="C23" s="225">
        <v>6.034867768700001</v>
      </c>
      <c r="D23" s="225">
        <v>31.5250341931</v>
      </c>
      <c r="E23" s="239">
        <v>6.37</v>
      </c>
      <c r="G23" s="237"/>
      <c r="H23" s="237"/>
      <c r="I23" s="237"/>
    </row>
    <row r="24" spans="1:9" ht="26.25" customHeight="1">
      <c r="A24" s="228" t="s">
        <v>252</v>
      </c>
      <c r="B24" s="225">
        <v>59.4012523721</v>
      </c>
      <c r="C24" s="223">
        <v>2.4415628793</v>
      </c>
      <c r="D24" s="223">
        <v>8.5460239512</v>
      </c>
      <c r="E24" s="238">
        <v>19.96</v>
      </c>
      <c r="G24" s="237"/>
      <c r="H24" s="237"/>
      <c r="I24" s="237"/>
    </row>
    <row r="25" spans="1:9" ht="26.25" customHeight="1">
      <c r="A25" s="230" t="s">
        <v>253</v>
      </c>
      <c r="B25" s="231">
        <v>439.1541236909</v>
      </c>
      <c r="C25" s="231">
        <v>3.5933048894</v>
      </c>
      <c r="D25" s="231">
        <v>13.3385102419</v>
      </c>
      <c r="E25" s="240">
        <v>2.49</v>
      </c>
      <c r="G25" s="237"/>
      <c r="H25" s="237"/>
      <c r="I25" s="237"/>
    </row>
    <row r="27" spans="1:6" ht="15.75">
      <c r="A27" s="232"/>
      <c r="B27" s="232"/>
      <c r="C27" s="232">
        <v>16</v>
      </c>
      <c r="D27" s="232"/>
      <c r="E27" s="232"/>
      <c r="F27" s="232"/>
    </row>
    <row r="30" ht="13.5">
      <c r="B30" s="233"/>
    </row>
  </sheetData>
  <sheetProtection/>
  <mergeCells count="7">
    <mergeCell ref="A1:E1"/>
    <mergeCell ref="A2:E2"/>
    <mergeCell ref="A3:A4"/>
    <mergeCell ref="B3:B4"/>
    <mergeCell ref="C3:C4"/>
    <mergeCell ref="D3:D4"/>
    <mergeCell ref="E3:E4"/>
  </mergeCells>
  <printOptions horizontalCentered="1"/>
  <pageMargins left="0.7874015748031497" right="0.7480314960629921" top="0.8267716535433072" bottom="0.9842519685039371" header="0.5118110236220472" footer="0.5118110236220472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26"/>
  <sheetViews>
    <sheetView workbookViewId="0" topLeftCell="A1">
      <selection activeCell="B5" sqref="B5:D5"/>
    </sheetView>
  </sheetViews>
  <sheetFormatPr defaultColWidth="9.00390625" defaultRowHeight="14.25"/>
  <cols>
    <col min="1" max="1" width="27.75390625" style="198" customWidth="1"/>
    <col min="2" max="2" width="11.375" style="198" customWidth="1"/>
    <col min="3" max="3" width="11.25390625" style="198" customWidth="1"/>
    <col min="4" max="4" width="15.875" style="198" customWidth="1"/>
    <col min="5" max="16384" width="9.00390625" style="198" customWidth="1"/>
  </cols>
  <sheetData>
    <row r="1" spans="1:4" ht="35.25" customHeight="1">
      <c r="A1" s="199" t="s">
        <v>254</v>
      </c>
      <c r="B1" s="199"/>
      <c r="C1" s="199"/>
      <c r="D1" s="199"/>
    </row>
    <row r="2" spans="1:4" ht="22.5" customHeight="1">
      <c r="A2" s="200" t="s">
        <v>255</v>
      </c>
      <c r="B2" s="200"/>
      <c r="C2" s="200"/>
      <c r="D2" s="200"/>
    </row>
    <row r="3" spans="1:4" ht="21.75" customHeight="1">
      <c r="A3" s="201" t="s">
        <v>256</v>
      </c>
      <c r="B3" s="192" t="s">
        <v>257</v>
      </c>
      <c r="C3" s="192"/>
      <c r="D3" s="193" t="s">
        <v>23</v>
      </c>
    </row>
    <row r="4" spans="1:4" ht="21" customHeight="1">
      <c r="A4" s="202"/>
      <c r="B4" s="203" t="s">
        <v>258</v>
      </c>
      <c r="C4" s="203" t="s">
        <v>259</v>
      </c>
      <c r="D4" s="204" t="s">
        <v>260</v>
      </c>
    </row>
    <row r="5" spans="1:4" ht="19.5" customHeight="1">
      <c r="A5" s="205" t="s">
        <v>261</v>
      </c>
      <c r="B5" s="206">
        <v>100.2232989</v>
      </c>
      <c r="C5" s="206">
        <v>99.85627798</v>
      </c>
      <c r="D5" s="207">
        <v>100.09036133</v>
      </c>
    </row>
    <row r="6" spans="1:4" ht="20.25" customHeight="1">
      <c r="A6" s="208" t="s">
        <v>262</v>
      </c>
      <c r="B6" s="209"/>
      <c r="C6" s="209"/>
      <c r="D6" s="210"/>
    </row>
    <row r="7" spans="1:4" ht="19.5" customHeight="1">
      <c r="A7" s="208" t="s">
        <v>263</v>
      </c>
      <c r="B7" s="209">
        <v>99.74503417</v>
      </c>
      <c r="C7" s="209">
        <v>95.82878086</v>
      </c>
      <c r="D7" s="210">
        <v>98.96371718</v>
      </c>
    </row>
    <row r="8" spans="1:4" ht="19.5" customHeight="1">
      <c r="A8" s="208" t="s">
        <v>264</v>
      </c>
      <c r="B8" s="209">
        <v>99.6069512</v>
      </c>
      <c r="C8" s="209">
        <v>93.54767353</v>
      </c>
      <c r="D8" s="210">
        <v>98.07471053</v>
      </c>
    </row>
    <row r="9" spans="1:4" ht="19.5" customHeight="1">
      <c r="A9" s="208" t="s">
        <v>265</v>
      </c>
      <c r="B9" s="209">
        <v>101.80697946</v>
      </c>
      <c r="C9" s="209">
        <v>100.67637524</v>
      </c>
      <c r="D9" s="210">
        <v>100.85653601</v>
      </c>
    </row>
    <row r="10" spans="1:4" ht="19.5" customHeight="1">
      <c r="A10" s="208" t="s">
        <v>266</v>
      </c>
      <c r="B10" s="209">
        <v>100.1925</v>
      </c>
      <c r="C10" s="209">
        <v>96.24749439</v>
      </c>
      <c r="D10" s="210">
        <v>100.74987444</v>
      </c>
    </row>
    <row r="11" spans="1:4" ht="20.25" customHeight="1">
      <c r="A11" s="208" t="s">
        <v>267</v>
      </c>
      <c r="B11" s="209">
        <v>100.9469751</v>
      </c>
      <c r="C11" s="209">
        <v>73.2022028</v>
      </c>
      <c r="D11" s="210">
        <v>84.79205706</v>
      </c>
    </row>
    <row r="12" spans="1:4" ht="19.5" customHeight="1">
      <c r="A12" s="208" t="s">
        <v>268</v>
      </c>
      <c r="B12" s="209">
        <v>98.79894684</v>
      </c>
      <c r="C12" s="209">
        <v>106.20569807</v>
      </c>
      <c r="D12" s="210">
        <v>104.74808167</v>
      </c>
    </row>
    <row r="13" spans="1:4" ht="19.5" customHeight="1">
      <c r="A13" s="208" t="s">
        <v>269</v>
      </c>
      <c r="B13" s="209">
        <v>99.66705884</v>
      </c>
      <c r="C13" s="209">
        <v>108.94358727</v>
      </c>
      <c r="D13" s="210">
        <v>110.84076487</v>
      </c>
    </row>
    <row r="14" spans="1:4" ht="19.5" customHeight="1">
      <c r="A14" s="208" t="s">
        <v>270</v>
      </c>
      <c r="B14" s="209">
        <v>94.4307</v>
      </c>
      <c r="C14" s="209">
        <v>83.42009495</v>
      </c>
      <c r="D14" s="210">
        <v>97.66126339</v>
      </c>
    </row>
    <row r="15" spans="1:4" ht="19.5" customHeight="1">
      <c r="A15" s="208" t="s">
        <v>271</v>
      </c>
      <c r="B15" s="209">
        <v>100.03524101</v>
      </c>
      <c r="C15" s="209">
        <v>100.79198972</v>
      </c>
      <c r="D15" s="210">
        <v>100.80247875</v>
      </c>
    </row>
    <row r="16" spans="1:4" ht="19.5" customHeight="1">
      <c r="A16" s="208" t="s">
        <v>272</v>
      </c>
      <c r="B16" s="209">
        <v>100.08033562</v>
      </c>
      <c r="C16" s="209">
        <v>100.79413572</v>
      </c>
      <c r="D16" s="210">
        <v>100.6388525</v>
      </c>
    </row>
    <row r="17" spans="1:4" ht="19.5" customHeight="1">
      <c r="A17" s="208" t="s">
        <v>273</v>
      </c>
      <c r="B17" s="209">
        <v>99.77172545</v>
      </c>
      <c r="C17" s="209">
        <v>99.90760227</v>
      </c>
      <c r="D17" s="210">
        <v>99.74615556</v>
      </c>
    </row>
    <row r="18" spans="1:4" ht="19.5" customHeight="1">
      <c r="A18" s="208" t="s">
        <v>274</v>
      </c>
      <c r="B18" s="209">
        <v>99.87564831</v>
      </c>
      <c r="C18" s="209">
        <v>105.44482293</v>
      </c>
      <c r="D18" s="210">
        <v>102.3067385</v>
      </c>
    </row>
    <row r="19" spans="1:4" ht="19.5" customHeight="1">
      <c r="A19" s="208" t="s">
        <v>275</v>
      </c>
      <c r="B19" s="209">
        <v>102.75397826</v>
      </c>
      <c r="C19" s="209">
        <v>103.63246219</v>
      </c>
      <c r="D19" s="210">
        <v>100.55791347</v>
      </c>
    </row>
    <row r="20" spans="1:4" ht="19.5" customHeight="1">
      <c r="A20" s="208" t="s">
        <v>276</v>
      </c>
      <c r="B20" s="209">
        <v>100</v>
      </c>
      <c r="C20" s="209">
        <v>100.45423841</v>
      </c>
      <c r="D20" s="210">
        <v>100.33407702</v>
      </c>
    </row>
    <row r="21" spans="1:4" ht="19.5" customHeight="1">
      <c r="A21" s="208" t="s">
        <v>277</v>
      </c>
      <c r="B21" s="209">
        <v>100.74320536</v>
      </c>
      <c r="C21" s="209">
        <v>92.92390972</v>
      </c>
      <c r="D21" s="210">
        <v>94.00602875</v>
      </c>
    </row>
    <row r="22" spans="1:4" ht="19.5" customHeight="1">
      <c r="A22" s="208" t="s">
        <v>278</v>
      </c>
      <c r="B22" s="209"/>
      <c r="C22" s="209"/>
      <c r="D22" s="210"/>
    </row>
    <row r="23" spans="1:4" ht="19.5" customHeight="1">
      <c r="A23" s="208" t="s">
        <v>279</v>
      </c>
      <c r="B23" s="209">
        <v>99.92465123</v>
      </c>
      <c r="C23" s="209">
        <v>99.16325588</v>
      </c>
      <c r="D23" s="210">
        <v>100.16548999</v>
      </c>
    </row>
    <row r="24" spans="1:4" ht="19.5" customHeight="1">
      <c r="A24" s="208" t="s">
        <v>280</v>
      </c>
      <c r="B24" s="209">
        <v>100.68710817</v>
      </c>
      <c r="C24" s="209">
        <v>100.94358981</v>
      </c>
      <c r="D24" s="210">
        <v>99.97275906</v>
      </c>
    </row>
    <row r="25" spans="1:4" ht="19.5" customHeight="1">
      <c r="A25" s="211" t="s">
        <v>281</v>
      </c>
      <c r="B25" s="212">
        <v>100.08886826</v>
      </c>
      <c r="C25" s="212">
        <v>101.15715535</v>
      </c>
      <c r="D25" s="213">
        <v>100.91109143</v>
      </c>
    </row>
    <row r="26" ht="13.5">
      <c r="A26" s="214"/>
    </row>
  </sheetData>
  <sheetProtection/>
  <mergeCells count="4">
    <mergeCell ref="A1:D1"/>
    <mergeCell ref="A2:D2"/>
    <mergeCell ref="B3:C3"/>
    <mergeCell ref="A3:A4"/>
  </mergeCells>
  <printOptions horizontalCentered="1"/>
  <pageMargins left="0.75" right="0.75" top="1.18" bottom="0.62" header="0.51" footer="0.51"/>
  <pageSetup horizontalDpi="600" verticalDpi="600" orientation="portrait" paperSize="9" scale="98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82"/>
  <sheetViews>
    <sheetView workbookViewId="0" topLeftCell="A1">
      <selection activeCell="H3" sqref="H3"/>
    </sheetView>
  </sheetViews>
  <sheetFormatPr defaultColWidth="9.00390625" defaultRowHeight="14.25"/>
  <cols>
    <col min="1" max="1" width="27.00390625" style="160" customWidth="1"/>
    <col min="2" max="2" width="14.125" style="160" customWidth="1"/>
    <col min="3" max="3" width="13.125" style="160" customWidth="1"/>
    <col min="4" max="16384" width="9.00390625" style="160" customWidth="1"/>
  </cols>
  <sheetData>
    <row r="1" spans="1:3" s="158" customFormat="1" ht="39.75" customHeight="1">
      <c r="A1" s="188" t="s">
        <v>282</v>
      </c>
      <c r="B1" s="188"/>
      <c r="C1" s="188"/>
    </row>
    <row r="2" spans="2:3" s="158" customFormat="1" ht="23.25" customHeight="1">
      <c r="B2" s="189"/>
      <c r="C2" s="190" t="s">
        <v>283</v>
      </c>
    </row>
    <row r="3" spans="1:3" s="159" customFormat="1" ht="36.75" customHeight="1">
      <c r="A3" s="191"/>
      <c r="B3" s="192" t="s">
        <v>23</v>
      </c>
      <c r="C3" s="193" t="s">
        <v>284</v>
      </c>
    </row>
    <row r="4" spans="1:3" ht="30" customHeight="1">
      <c r="A4" s="194" t="s">
        <v>285</v>
      </c>
      <c r="B4" s="170">
        <v>25975.451970477</v>
      </c>
      <c r="C4" s="185">
        <v>9.56292881843584</v>
      </c>
    </row>
    <row r="5" spans="1:3" ht="30" customHeight="1">
      <c r="A5" s="195" t="s">
        <v>286</v>
      </c>
      <c r="B5" s="173">
        <v>14165.3818179035</v>
      </c>
      <c r="C5" s="186">
        <v>8.45535193511497</v>
      </c>
    </row>
    <row r="6" spans="1:3" ht="30" customHeight="1">
      <c r="A6" s="195" t="s">
        <v>287</v>
      </c>
      <c r="B6" s="173">
        <v>5943.00930315563</v>
      </c>
      <c r="C6" s="186">
        <v>8.69831570448176</v>
      </c>
    </row>
    <row r="7" spans="1:3" ht="30" customHeight="1">
      <c r="A7" s="195" t="s">
        <v>288</v>
      </c>
      <c r="B7" s="173">
        <v>1833.33270892548</v>
      </c>
      <c r="C7" s="186">
        <v>11.6335795267937</v>
      </c>
    </row>
    <row r="8" spans="1:10" ht="30" customHeight="1">
      <c r="A8" s="195" t="s">
        <v>289</v>
      </c>
      <c r="B8" s="173">
        <v>4033.72814049231</v>
      </c>
      <c r="C8" s="186">
        <v>14.0272889280935</v>
      </c>
      <c r="E8" s="181"/>
      <c r="F8" s="181"/>
      <c r="G8" s="181"/>
      <c r="H8" s="197"/>
      <c r="I8" s="197"/>
      <c r="J8" s="197"/>
    </row>
    <row r="9" spans="1:3" ht="30" customHeight="1">
      <c r="A9" s="194" t="s">
        <v>290</v>
      </c>
      <c r="B9" s="170">
        <v>16577.6544828604</v>
      </c>
      <c r="C9" s="185">
        <v>11.1633741190727</v>
      </c>
    </row>
    <row r="10" spans="1:3" ht="30" customHeight="1">
      <c r="A10" s="195" t="s">
        <v>291</v>
      </c>
      <c r="B10" s="173">
        <v>5663.8088304058</v>
      </c>
      <c r="C10" s="186">
        <v>12.8742206950996</v>
      </c>
    </row>
    <row r="11" spans="1:3" ht="30" customHeight="1">
      <c r="A11" s="195" t="s">
        <v>292</v>
      </c>
      <c r="B11" s="173">
        <v>1029.79736413677</v>
      </c>
      <c r="C11" s="186">
        <v>6.68560999339252</v>
      </c>
    </row>
    <row r="12" spans="1:3" ht="30" customHeight="1">
      <c r="A12" s="195" t="s">
        <v>293</v>
      </c>
      <c r="B12" s="173">
        <v>3671.43212577594</v>
      </c>
      <c r="C12" s="186">
        <v>3.55318050617631</v>
      </c>
    </row>
    <row r="13" spans="1:3" ht="30" customHeight="1">
      <c r="A13" s="195" t="s">
        <v>294</v>
      </c>
      <c r="B13" s="173">
        <v>898.575851620137</v>
      </c>
      <c r="C13" s="186">
        <v>17.8929030522873</v>
      </c>
    </row>
    <row r="14" spans="1:3" ht="30" customHeight="1">
      <c r="A14" s="195" t="s">
        <v>295</v>
      </c>
      <c r="B14" s="173">
        <v>1765.07327413938</v>
      </c>
      <c r="C14" s="186">
        <v>6.01817980663236</v>
      </c>
    </row>
    <row r="15" spans="1:3" ht="30" customHeight="1">
      <c r="A15" s="195" t="s">
        <v>296</v>
      </c>
      <c r="B15" s="173">
        <v>1887.91779103843</v>
      </c>
      <c r="C15" s="186">
        <v>30.6116183956903</v>
      </c>
    </row>
    <row r="16" spans="1:3" ht="30" customHeight="1">
      <c r="A16" s="195" t="s">
        <v>297</v>
      </c>
      <c r="B16" s="173">
        <v>1263.71776816301</v>
      </c>
      <c r="C16" s="186">
        <v>8.66511746159134</v>
      </c>
    </row>
    <row r="17" spans="1:3" ht="30" customHeight="1">
      <c r="A17" s="196" t="s">
        <v>298</v>
      </c>
      <c r="B17" s="177">
        <v>397.331477580882</v>
      </c>
      <c r="C17" s="187">
        <v>13.8863976057692</v>
      </c>
    </row>
    <row r="18" ht="12">
      <c r="A18" s="4"/>
    </row>
    <row r="19" spans="1:2" ht="16.5">
      <c r="A19" s="4"/>
      <c r="B19" s="180">
        <v>22</v>
      </c>
    </row>
    <row r="20" ht="12">
      <c r="A20" s="4"/>
    </row>
    <row r="21" ht="12">
      <c r="A21" s="4"/>
    </row>
    <row r="22" ht="12">
      <c r="A22" s="4"/>
    </row>
    <row r="23" ht="12">
      <c r="A23" s="4"/>
    </row>
    <row r="24" ht="12">
      <c r="A24" s="4"/>
    </row>
    <row r="25" ht="12">
      <c r="A25" s="4"/>
    </row>
    <row r="26" ht="12">
      <c r="A26" s="4"/>
    </row>
    <row r="27" ht="12">
      <c r="A27" s="4"/>
    </row>
    <row r="28" ht="12">
      <c r="A28" s="4"/>
    </row>
    <row r="29" ht="12">
      <c r="A29" s="4"/>
    </row>
    <row r="30" ht="12">
      <c r="A30" s="4"/>
    </row>
    <row r="31" ht="12">
      <c r="A31" s="4"/>
    </row>
    <row r="32" ht="12">
      <c r="A32" s="4"/>
    </row>
    <row r="33" ht="12">
      <c r="A33" s="4"/>
    </row>
    <row r="34" ht="12">
      <c r="A34" s="4"/>
    </row>
    <row r="35" ht="12">
      <c r="A35" s="4"/>
    </row>
    <row r="36" ht="12">
      <c r="A36" s="4"/>
    </row>
    <row r="37" ht="12">
      <c r="A37" s="4"/>
    </row>
    <row r="38" ht="12">
      <c r="A38" s="4"/>
    </row>
    <row r="39" ht="12">
      <c r="A39" s="4"/>
    </row>
    <row r="40" ht="12">
      <c r="A40" s="4"/>
    </row>
    <row r="41" ht="12">
      <c r="A41" s="4"/>
    </row>
    <row r="42" ht="12">
      <c r="A42" s="4"/>
    </row>
    <row r="43" ht="12">
      <c r="A43" s="4"/>
    </row>
    <row r="44" ht="12">
      <c r="A44" s="4"/>
    </row>
    <row r="45" ht="12">
      <c r="A45" s="4"/>
    </row>
    <row r="46" ht="12">
      <c r="A46" s="4"/>
    </row>
    <row r="47" ht="12">
      <c r="A47" s="4"/>
    </row>
    <row r="48" ht="12">
      <c r="A48" s="4"/>
    </row>
    <row r="49" ht="12">
      <c r="A49" s="4"/>
    </row>
    <row r="50" ht="12">
      <c r="A50" s="4"/>
    </row>
    <row r="51" ht="12">
      <c r="A51" s="4"/>
    </row>
    <row r="52" ht="12">
      <c r="A52" s="4"/>
    </row>
    <row r="53" ht="12">
      <c r="A53" s="4"/>
    </row>
    <row r="54" ht="12">
      <c r="A54" s="4"/>
    </row>
    <row r="55" ht="12">
      <c r="A55" s="4"/>
    </row>
    <row r="56" ht="12">
      <c r="A56" s="4"/>
    </row>
    <row r="57" ht="12">
      <c r="A57" s="4"/>
    </row>
    <row r="58" ht="12">
      <c r="A58" s="4"/>
    </row>
    <row r="59" ht="12">
      <c r="A59" s="4"/>
    </row>
    <row r="60" ht="12">
      <c r="A60" s="4"/>
    </row>
    <row r="61" ht="12">
      <c r="A61" s="4"/>
    </row>
    <row r="62" ht="12">
      <c r="A62" s="4"/>
    </row>
    <row r="63" ht="12">
      <c r="A63" s="4"/>
    </row>
    <row r="64" ht="12">
      <c r="A64" s="4"/>
    </row>
    <row r="65" ht="12">
      <c r="A65" s="4"/>
    </row>
    <row r="66" ht="12">
      <c r="A66" s="4"/>
    </row>
    <row r="67" ht="12">
      <c r="A67" s="4"/>
    </row>
    <row r="68" ht="12">
      <c r="A68" s="4"/>
    </row>
    <row r="69" ht="12">
      <c r="A69" s="4"/>
    </row>
    <row r="70" ht="12">
      <c r="A70" s="4"/>
    </row>
    <row r="71" ht="12">
      <c r="A71" s="4"/>
    </row>
    <row r="72" ht="12">
      <c r="A72" s="4"/>
    </row>
    <row r="73" ht="12">
      <c r="A73" s="4"/>
    </row>
    <row r="74" ht="12">
      <c r="A74" s="4"/>
    </row>
    <row r="75" ht="12">
      <c r="A75" s="4"/>
    </row>
    <row r="76" ht="12">
      <c r="A76" s="4"/>
    </row>
    <row r="77" ht="12">
      <c r="A77" s="4"/>
    </row>
    <row r="78" ht="12">
      <c r="A78" s="4"/>
    </row>
    <row r="79" ht="12">
      <c r="A79" s="4"/>
    </row>
    <row r="80" ht="12">
      <c r="A80" s="4"/>
    </row>
    <row r="81" ht="12">
      <c r="A81" s="4"/>
    </row>
    <row r="82" ht="12">
      <c r="A82" s="4"/>
    </row>
  </sheetData>
  <sheetProtection/>
  <mergeCells count="1">
    <mergeCell ref="A1:C1"/>
  </mergeCells>
  <printOptions horizontalCentered="1"/>
  <pageMargins left="0.7480314960629921" right="0.7480314960629921" top="0.9842519685039371" bottom="0.9842519685039371" header="0.5118110236220472" footer="0.5118110236220472"/>
  <pageSetup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83"/>
  <sheetViews>
    <sheetView workbookViewId="0" topLeftCell="A1">
      <selection activeCell="G10" sqref="G10"/>
    </sheetView>
  </sheetViews>
  <sheetFormatPr defaultColWidth="9.00390625" defaultRowHeight="14.25"/>
  <cols>
    <col min="1" max="1" width="23.00390625" style="160" bestFit="1" customWidth="1"/>
    <col min="2" max="5" width="10.125" style="160" customWidth="1"/>
    <col min="6" max="16384" width="9.00390625" style="160" customWidth="1"/>
  </cols>
  <sheetData>
    <row r="1" spans="1:5" s="158" customFormat="1" ht="24" customHeight="1">
      <c r="A1" s="161" t="s">
        <v>16</v>
      </c>
      <c r="B1" s="162"/>
      <c r="C1" s="162"/>
      <c r="D1" s="162"/>
      <c r="E1" s="162"/>
    </row>
    <row r="2" spans="1:5" s="158" customFormat="1" ht="23.25" customHeight="1">
      <c r="A2" s="163"/>
      <c r="B2" s="163"/>
      <c r="C2" s="163"/>
      <c r="D2" s="163"/>
      <c r="E2" s="182" t="s">
        <v>283</v>
      </c>
    </row>
    <row r="3" spans="1:5" s="159" customFormat="1" ht="24.75" customHeight="1">
      <c r="A3" s="164" t="s">
        <v>256</v>
      </c>
      <c r="B3" s="165" t="s">
        <v>299</v>
      </c>
      <c r="C3" s="166"/>
      <c r="D3" s="165" t="s">
        <v>300</v>
      </c>
      <c r="E3" s="183"/>
    </row>
    <row r="4" spans="1:5" s="159" customFormat="1" ht="33" customHeight="1">
      <c r="A4" s="167"/>
      <c r="B4" s="168" t="s">
        <v>23</v>
      </c>
      <c r="C4" s="168" t="s">
        <v>301</v>
      </c>
      <c r="D4" s="168" t="s">
        <v>23</v>
      </c>
      <c r="E4" s="184" t="s">
        <v>301</v>
      </c>
    </row>
    <row r="5" spans="1:5" ht="30" customHeight="1">
      <c r="A5" s="169" t="s">
        <v>285</v>
      </c>
      <c r="B5" s="170">
        <v>33985.9770693352</v>
      </c>
      <c r="C5" s="171">
        <v>8.94891063619073</v>
      </c>
      <c r="D5" s="170">
        <v>16370.9363905522</v>
      </c>
      <c r="E5" s="185">
        <v>11.1488819101844</v>
      </c>
    </row>
    <row r="6" spans="1:5" ht="30" customHeight="1">
      <c r="A6" s="172" t="s">
        <v>302</v>
      </c>
      <c r="B6" s="173">
        <v>20469.7270287893</v>
      </c>
      <c r="C6" s="174">
        <v>8.0380026299194</v>
      </c>
      <c r="D6" s="173">
        <v>6606.55376956406</v>
      </c>
      <c r="E6" s="186">
        <v>10.086257864084</v>
      </c>
    </row>
    <row r="7" spans="1:5" ht="30" customHeight="1">
      <c r="A7" s="172" t="s">
        <v>303</v>
      </c>
      <c r="B7" s="173">
        <v>4989.74860510893</v>
      </c>
      <c r="C7" s="174">
        <v>8.34316944002558</v>
      </c>
      <c r="D7" s="173">
        <v>7085.95650238785</v>
      </c>
      <c r="E7" s="186">
        <v>8.99304164075589</v>
      </c>
    </row>
    <row r="8" spans="1:5" ht="30" customHeight="1">
      <c r="A8" s="175" t="s">
        <v>304</v>
      </c>
      <c r="B8" s="173">
        <v>3050.82677850684</v>
      </c>
      <c r="C8" s="174">
        <v>11.3453876945105</v>
      </c>
      <c r="D8" s="173">
        <v>373.573128192517</v>
      </c>
      <c r="E8" s="186">
        <v>14.7217543218588</v>
      </c>
    </row>
    <row r="9" spans="1:5" ht="30" customHeight="1">
      <c r="A9" s="172" t="s">
        <v>305</v>
      </c>
      <c r="B9" s="173">
        <v>5475.67465693001</v>
      </c>
      <c r="C9" s="174">
        <v>11.6991772781286</v>
      </c>
      <c r="D9" s="173">
        <v>2304.85299040783</v>
      </c>
      <c r="E9" s="186">
        <v>21.2661054468288</v>
      </c>
    </row>
    <row r="10" spans="1:5" ht="30" customHeight="1">
      <c r="A10" s="169" t="s">
        <v>290</v>
      </c>
      <c r="B10" s="170">
        <v>21483.9996488047</v>
      </c>
      <c r="C10" s="171">
        <v>10.2502582715535</v>
      </c>
      <c r="D10" s="170">
        <v>10695.0103359097</v>
      </c>
      <c r="E10" s="185">
        <v>13.4524009057164</v>
      </c>
    </row>
    <row r="11" spans="1:5" ht="30" customHeight="1">
      <c r="A11" s="172" t="s">
        <v>306</v>
      </c>
      <c r="B11" s="173">
        <v>7280.3865421412</v>
      </c>
      <c r="C11" s="174">
        <v>11.7818174591898</v>
      </c>
      <c r="D11" s="173">
        <v>3725.55314467869</v>
      </c>
      <c r="E11" s="186">
        <v>15.5450642573615</v>
      </c>
    </row>
    <row r="12" spans="1:5" ht="30" customHeight="1">
      <c r="A12" s="172" t="s">
        <v>307</v>
      </c>
      <c r="B12" s="173">
        <v>1435.80739423542</v>
      </c>
      <c r="C12" s="174">
        <v>8.4633663908488</v>
      </c>
      <c r="D12" s="173">
        <v>542.996609933541</v>
      </c>
      <c r="E12" s="186">
        <v>1.44826946381762</v>
      </c>
    </row>
    <row r="13" spans="1:5" ht="30" customHeight="1">
      <c r="A13" s="172" t="s">
        <v>308</v>
      </c>
      <c r="B13" s="173">
        <v>4768.26827847689</v>
      </c>
      <c r="C13" s="174">
        <v>3.34225781012406</v>
      </c>
      <c r="D13" s="173">
        <v>2356.33982068568</v>
      </c>
      <c r="E13" s="186">
        <v>4.09212398617674</v>
      </c>
    </row>
    <row r="14" spans="1:5" ht="30" customHeight="1">
      <c r="A14" s="172" t="s">
        <v>309</v>
      </c>
      <c r="B14" s="173">
        <v>1214.89890335449</v>
      </c>
      <c r="C14" s="174">
        <v>13.8169196535219</v>
      </c>
      <c r="D14" s="173">
        <v>519.308619924556</v>
      </c>
      <c r="E14" s="186">
        <v>31.1063040538779</v>
      </c>
    </row>
    <row r="15" spans="1:5" ht="30" customHeight="1">
      <c r="A15" s="172" t="s">
        <v>310</v>
      </c>
      <c r="B15" s="173">
        <v>2152.08270158649</v>
      </c>
      <c r="C15" s="174">
        <v>2.11718484773018</v>
      </c>
      <c r="D15" s="173">
        <v>1301.05399579978</v>
      </c>
      <c r="E15" s="186">
        <v>14.7303148911389</v>
      </c>
    </row>
    <row r="16" spans="1:5" ht="30" customHeight="1">
      <c r="A16" s="172" t="s">
        <v>311</v>
      </c>
      <c r="B16" s="173">
        <v>2453.82382024975</v>
      </c>
      <c r="C16" s="174">
        <v>30.9761941488517</v>
      </c>
      <c r="D16" s="173">
        <v>1209.40381008752</v>
      </c>
      <c r="E16" s="186">
        <v>29.7617517273437</v>
      </c>
    </row>
    <row r="17" spans="1:5" ht="30" customHeight="1">
      <c r="A17" s="172" t="s">
        <v>312</v>
      </c>
      <c r="B17" s="173">
        <v>1614.25698014213</v>
      </c>
      <c r="C17" s="174">
        <v>7.9436862758365</v>
      </c>
      <c r="D17" s="173">
        <v>843.42580461772</v>
      </c>
      <c r="E17" s="186">
        <v>10.3807277481293</v>
      </c>
    </row>
    <row r="18" spans="1:5" ht="30" customHeight="1">
      <c r="A18" s="176" t="s">
        <v>313</v>
      </c>
      <c r="B18" s="177">
        <v>564.47502861827</v>
      </c>
      <c r="C18" s="178">
        <v>14.7571375712016</v>
      </c>
      <c r="D18" s="177">
        <v>196.928530182173</v>
      </c>
      <c r="E18" s="187">
        <v>11.0350269561233</v>
      </c>
    </row>
    <row r="19" ht="12">
      <c r="A19" s="4"/>
    </row>
    <row r="20" spans="1:3" ht="16.5">
      <c r="A20" s="4"/>
      <c r="B20" s="179"/>
      <c r="C20" s="180">
        <v>23</v>
      </c>
    </row>
    <row r="21" ht="12">
      <c r="A21" s="4"/>
    </row>
    <row r="22" ht="12">
      <c r="A22" s="4"/>
    </row>
    <row r="23" spans="1:5" ht="12">
      <c r="A23" s="4"/>
      <c r="C23" s="181"/>
      <c r="D23" s="181"/>
      <c r="E23" s="181"/>
    </row>
    <row r="24" ht="12">
      <c r="A24" s="4"/>
    </row>
    <row r="25" ht="12">
      <c r="A25" s="4"/>
    </row>
    <row r="26" ht="12">
      <c r="A26" s="4"/>
    </row>
    <row r="27" ht="12">
      <c r="A27" s="4"/>
    </row>
    <row r="28" ht="12">
      <c r="A28" s="4"/>
    </row>
    <row r="29" ht="12">
      <c r="A29" s="4"/>
    </row>
    <row r="30" ht="12">
      <c r="A30" s="4"/>
    </row>
    <row r="31" ht="12">
      <c r="A31" s="4"/>
    </row>
    <row r="32" ht="12">
      <c r="A32" s="4"/>
    </row>
    <row r="33" ht="12">
      <c r="A33" s="4"/>
    </row>
    <row r="34" ht="12">
      <c r="A34" s="4"/>
    </row>
    <row r="35" ht="12">
      <c r="A35" s="4"/>
    </row>
    <row r="36" ht="12">
      <c r="A36" s="4"/>
    </row>
    <row r="37" ht="12">
      <c r="A37" s="4"/>
    </row>
    <row r="38" ht="12">
      <c r="A38" s="4"/>
    </row>
    <row r="39" ht="12">
      <c r="A39" s="4"/>
    </row>
    <row r="40" ht="12">
      <c r="A40" s="4"/>
    </row>
    <row r="41" ht="12">
      <c r="A41" s="4"/>
    </row>
    <row r="42" ht="12">
      <c r="A42" s="4"/>
    </row>
    <row r="43" ht="12">
      <c r="A43" s="4"/>
    </row>
    <row r="44" ht="12">
      <c r="A44" s="4"/>
    </row>
    <row r="45" ht="12">
      <c r="A45" s="4"/>
    </row>
    <row r="46" ht="12">
      <c r="A46" s="4"/>
    </row>
    <row r="47" ht="12">
      <c r="A47" s="4"/>
    </row>
    <row r="48" ht="12">
      <c r="A48" s="4"/>
    </row>
    <row r="49" ht="12">
      <c r="A49" s="4"/>
    </row>
    <row r="50" ht="12">
      <c r="A50" s="4"/>
    </row>
    <row r="51" ht="12">
      <c r="A51" s="4"/>
    </row>
    <row r="52" ht="12">
      <c r="A52" s="4"/>
    </row>
    <row r="53" ht="12">
      <c r="A53" s="4"/>
    </row>
    <row r="54" ht="12">
      <c r="A54" s="4"/>
    </row>
    <row r="55" ht="12">
      <c r="A55" s="4"/>
    </row>
    <row r="56" ht="12">
      <c r="A56" s="4"/>
    </row>
    <row r="57" ht="12">
      <c r="A57" s="4"/>
    </row>
    <row r="58" ht="12">
      <c r="A58" s="4"/>
    </row>
    <row r="59" ht="12">
      <c r="A59" s="4"/>
    </row>
    <row r="60" ht="12">
      <c r="A60" s="4"/>
    </row>
    <row r="61" ht="12">
      <c r="A61" s="4"/>
    </row>
    <row r="62" ht="12">
      <c r="A62" s="4"/>
    </row>
    <row r="63" ht="12">
      <c r="A63" s="4"/>
    </row>
    <row r="64" ht="12">
      <c r="A64" s="4"/>
    </row>
    <row r="65" ht="12">
      <c r="A65" s="4"/>
    </row>
    <row r="66" ht="12">
      <c r="A66" s="4"/>
    </row>
    <row r="67" ht="12">
      <c r="A67" s="4"/>
    </row>
    <row r="68" ht="12">
      <c r="A68" s="4"/>
    </row>
    <row r="69" ht="12">
      <c r="A69" s="4"/>
    </row>
    <row r="70" ht="12">
      <c r="A70" s="4"/>
    </row>
    <row r="71" ht="12">
      <c r="A71" s="4"/>
    </row>
    <row r="72" ht="12">
      <c r="A72" s="4"/>
    </row>
    <row r="73" ht="12">
      <c r="A73" s="4"/>
    </row>
    <row r="74" ht="12">
      <c r="A74" s="4"/>
    </row>
    <row r="75" ht="12">
      <c r="A75" s="4"/>
    </row>
    <row r="76" ht="12">
      <c r="A76" s="4"/>
    </row>
    <row r="77" ht="12">
      <c r="A77" s="4"/>
    </row>
    <row r="78" ht="12">
      <c r="A78" s="4"/>
    </row>
    <row r="79" ht="12">
      <c r="A79" s="4"/>
    </row>
    <row r="80" ht="12">
      <c r="A80" s="4"/>
    </row>
    <row r="81" ht="12">
      <c r="A81" s="4"/>
    </row>
    <row r="82" ht="12">
      <c r="A82" s="4"/>
    </row>
    <row r="83" ht="12">
      <c r="A83" s="4"/>
    </row>
  </sheetData>
  <sheetProtection/>
  <mergeCells count="4">
    <mergeCell ref="A1:E1"/>
    <mergeCell ref="B3:C3"/>
    <mergeCell ref="D3:E3"/>
    <mergeCell ref="A3:A4"/>
  </mergeCells>
  <printOptions/>
  <pageMargins left="0.75" right="0.75" top="1" bottom="1" header="0.5" footer="0.5"/>
  <pageSetup horizontalDpi="600" verticalDpi="6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R17"/>
  <sheetViews>
    <sheetView workbookViewId="0" topLeftCell="A1">
      <selection activeCell="L12" sqref="L12"/>
    </sheetView>
  </sheetViews>
  <sheetFormatPr defaultColWidth="9.00390625" defaultRowHeight="14.25"/>
  <cols>
    <col min="1" max="1" width="9.125" style="3" customWidth="1"/>
    <col min="2" max="2" width="9.00390625" style="3" customWidth="1"/>
    <col min="3" max="3" width="4.625" style="3" customWidth="1"/>
    <col min="4" max="4" width="6.625" style="3" customWidth="1"/>
    <col min="5" max="5" width="5.00390625" style="3" customWidth="1"/>
    <col min="6" max="6" width="8.125" style="3" customWidth="1"/>
    <col min="7" max="7" width="5.00390625" style="3" customWidth="1"/>
    <col min="8" max="8" width="6.625" style="3" customWidth="1"/>
    <col min="9" max="9" width="5.00390625" style="3" customWidth="1"/>
    <col min="10" max="10" width="10.00390625" style="3" customWidth="1"/>
    <col min="11" max="11" width="6.125" style="3" customWidth="1"/>
    <col min="12" max="12" width="8.625" style="4" customWidth="1"/>
    <col min="13" max="13" width="5.00390625" style="3" customWidth="1"/>
    <col min="14" max="14" width="8.875" style="4" customWidth="1"/>
    <col min="15" max="15" width="5.00390625" style="3" customWidth="1"/>
    <col min="16" max="17" width="8.75390625" style="0" customWidth="1"/>
    <col min="18" max="16384" width="9.00390625" style="4" customWidth="1"/>
  </cols>
  <sheetData>
    <row r="1" spans="1:15" ht="51" customHeight="1">
      <c r="A1" s="142" t="s">
        <v>314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</row>
    <row r="2" spans="1:15" s="140" customFormat="1" ht="42.75" customHeight="1">
      <c r="A2" s="60"/>
      <c r="B2" s="7" t="s">
        <v>315</v>
      </c>
      <c r="C2" s="7"/>
      <c r="D2" s="7"/>
      <c r="E2" s="7"/>
      <c r="F2" s="7" t="s">
        <v>316</v>
      </c>
      <c r="G2" s="7"/>
      <c r="H2" s="7"/>
      <c r="I2" s="7"/>
      <c r="J2" s="7" t="s">
        <v>7</v>
      </c>
      <c r="K2" s="7"/>
      <c r="L2" s="7" t="s">
        <v>317</v>
      </c>
      <c r="M2" s="7"/>
      <c r="N2" s="7"/>
      <c r="O2" s="131"/>
    </row>
    <row r="3" spans="1:15" s="140" customFormat="1" ht="36.75" customHeight="1">
      <c r="A3" s="63"/>
      <c r="B3" s="9" t="s">
        <v>318</v>
      </c>
      <c r="C3" s="9" t="s">
        <v>319</v>
      </c>
      <c r="D3" s="9" t="s">
        <v>320</v>
      </c>
      <c r="E3" s="9" t="s">
        <v>319</v>
      </c>
      <c r="F3" s="9" t="s">
        <v>318</v>
      </c>
      <c r="G3" s="9" t="s">
        <v>319</v>
      </c>
      <c r="H3" s="9" t="s">
        <v>320</v>
      </c>
      <c r="I3" s="9" t="s">
        <v>319</v>
      </c>
      <c r="J3" s="9" t="s">
        <v>320</v>
      </c>
      <c r="K3" s="9" t="s">
        <v>319</v>
      </c>
      <c r="L3" s="9" t="s">
        <v>318</v>
      </c>
      <c r="M3" s="9" t="s">
        <v>319</v>
      </c>
      <c r="N3" s="108" t="s">
        <v>321</v>
      </c>
      <c r="O3" s="62" t="s">
        <v>319</v>
      </c>
    </row>
    <row r="4" spans="1:15" s="141" customFormat="1" ht="22.5" customHeight="1">
      <c r="A4" s="10" t="s">
        <v>322</v>
      </c>
      <c r="B4" s="91">
        <v>2055.6034</v>
      </c>
      <c r="C4" s="144" t="s">
        <v>153</v>
      </c>
      <c r="D4" s="68">
        <v>7</v>
      </c>
      <c r="E4" s="144" t="s">
        <v>153</v>
      </c>
      <c r="F4" s="147">
        <v>330.201454</v>
      </c>
      <c r="G4" s="148" t="s">
        <v>153</v>
      </c>
      <c r="H4" s="149">
        <v>5.4</v>
      </c>
      <c r="I4" s="150" t="s">
        <v>153</v>
      </c>
      <c r="J4" s="68">
        <v>7</v>
      </c>
      <c r="K4" s="12" t="s">
        <v>153</v>
      </c>
      <c r="L4" s="91">
        <v>98.37</v>
      </c>
      <c r="M4" s="12" t="s">
        <v>153</v>
      </c>
      <c r="N4" s="91">
        <v>-0.6</v>
      </c>
      <c r="O4" s="79" t="s">
        <v>153</v>
      </c>
    </row>
    <row r="5" spans="1:15" ht="22.5" customHeight="1">
      <c r="A5" s="10" t="s">
        <v>323</v>
      </c>
      <c r="B5" s="91">
        <v>455.282</v>
      </c>
      <c r="C5" s="14">
        <f>RANK(B5,B$5:B$15)</f>
        <v>1</v>
      </c>
      <c r="D5" s="68">
        <v>7.537622702005137</v>
      </c>
      <c r="E5" s="14">
        <f>RANK(D5,D$5:D$15)</f>
        <v>7</v>
      </c>
      <c r="F5" s="147">
        <v>21.314813</v>
      </c>
      <c r="G5" s="150">
        <v>9</v>
      </c>
      <c r="H5" s="149">
        <v>5.148757787758868</v>
      </c>
      <c r="I5" s="150">
        <v>7</v>
      </c>
      <c r="J5" s="68">
        <v>8</v>
      </c>
      <c r="K5" s="26">
        <v>4</v>
      </c>
      <c r="L5" s="91">
        <v>99.59</v>
      </c>
      <c r="M5" s="26">
        <v>2</v>
      </c>
      <c r="N5" s="91">
        <v>0.49</v>
      </c>
      <c r="O5" s="155">
        <v>1</v>
      </c>
    </row>
    <row r="6" spans="1:15" ht="22.5" customHeight="1">
      <c r="A6" s="10" t="s">
        <v>324</v>
      </c>
      <c r="B6" s="91">
        <v>258.8288</v>
      </c>
      <c r="C6" s="14">
        <f>RANK(B6,B$5:B$15)</f>
        <v>3</v>
      </c>
      <c r="D6" s="68">
        <v>8.7</v>
      </c>
      <c r="E6" s="14">
        <f>RANK(D6,D$5:D$15)</f>
        <v>3</v>
      </c>
      <c r="F6" s="147">
        <v>31.782953999999997</v>
      </c>
      <c r="G6" s="150">
        <v>4</v>
      </c>
      <c r="H6" s="149">
        <v>4.4</v>
      </c>
      <c r="I6" s="150">
        <v>10</v>
      </c>
      <c r="J6" s="68">
        <v>8.2</v>
      </c>
      <c r="K6" s="26">
        <v>3</v>
      </c>
      <c r="L6" s="91">
        <v>99.01</v>
      </c>
      <c r="M6" s="26">
        <v>5</v>
      </c>
      <c r="N6" s="91">
        <v>-0.32</v>
      </c>
      <c r="O6" s="155">
        <v>5</v>
      </c>
    </row>
    <row r="7" spans="1:15" ht="22.5" customHeight="1">
      <c r="A7" s="10" t="s">
        <v>325</v>
      </c>
      <c r="B7" s="91">
        <v>354.7209</v>
      </c>
      <c r="C7" s="14">
        <f>RANK(B7,B$5:B$15)</f>
        <v>2</v>
      </c>
      <c r="D7" s="68">
        <v>7.8</v>
      </c>
      <c r="E7" s="14">
        <f>RANK(D7,D$5:D$15)</f>
        <v>6</v>
      </c>
      <c r="F7" s="147">
        <v>41.208946000000005</v>
      </c>
      <c r="G7" s="150">
        <v>3</v>
      </c>
      <c r="H7" s="149">
        <v>4.3</v>
      </c>
      <c r="I7" s="150">
        <v>11</v>
      </c>
      <c r="J7" s="68">
        <v>7.6</v>
      </c>
      <c r="K7" s="26">
        <v>6</v>
      </c>
      <c r="L7" s="91">
        <v>97</v>
      </c>
      <c r="M7" s="26">
        <v>8</v>
      </c>
      <c r="N7" s="91">
        <v>-1.29</v>
      </c>
      <c r="O7" s="155">
        <v>8</v>
      </c>
    </row>
    <row r="8" spans="1:15" ht="22.5" customHeight="1">
      <c r="A8" s="10" t="s">
        <v>326</v>
      </c>
      <c r="B8" s="91">
        <v>85.8806</v>
      </c>
      <c r="C8" s="14">
        <f>RANK(B8,B$5:B$15)</f>
        <v>10</v>
      </c>
      <c r="D8" s="68">
        <v>7.9</v>
      </c>
      <c r="E8" s="14">
        <f>RANK(D8,D$5:D$15)</f>
        <v>5</v>
      </c>
      <c r="F8" s="147">
        <v>24.026132</v>
      </c>
      <c r="G8" s="150">
        <v>7</v>
      </c>
      <c r="H8" s="149">
        <v>5</v>
      </c>
      <c r="I8" s="150">
        <v>8</v>
      </c>
      <c r="J8" s="68">
        <v>7.9</v>
      </c>
      <c r="K8" s="26">
        <v>5</v>
      </c>
      <c r="L8" s="91">
        <v>95.9</v>
      </c>
      <c r="M8" s="26">
        <v>11</v>
      </c>
      <c r="N8" s="91">
        <v>-2.4</v>
      </c>
      <c r="O8" s="155">
        <v>10</v>
      </c>
    </row>
    <row r="9" spans="1:15" ht="22.5" customHeight="1">
      <c r="A9" s="10" t="s">
        <v>327</v>
      </c>
      <c r="B9" s="91">
        <v>115.717</v>
      </c>
      <c r="C9" s="14">
        <f>RANK(B9,B$5:B$15)</f>
        <v>8</v>
      </c>
      <c r="D9" s="68">
        <v>-1</v>
      </c>
      <c r="E9" s="14">
        <f>RANK(D9,D$5:D$15)</f>
        <v>10</v>
      </c>
      <c r="F9" s="147">
        <v>29.726629</v>
      </c>
      <c r="G9" s="150">
        <v>5</v>
      </c>
      <c r="H9" s="149">
        <v>5.4</v>
      </c>
      <c r="I9" s="150">
        <v>5</v>
      </c>
      <c r="J9" s="68">
        <v>-26.5</v>
      </c>
      <c r="K9" s="26">
        <v>10</v>
      </c>
      <c r="L9" s="91">
        <v>98.62</v>
      </c>
      <c r="M9" s="26">
        <v>7</v>
      </c>
      <c r="N9" s="91">
        <v>-0.57</v>
      </c>
      <c r="O9" s="155">
        <v>6</v>
      </c>
    </row>
    <row r="10" spans="1:15" ht="22.5" customHeight="1">
      <c r="A10" s="10" t="s">
        <v>328</v>
      </c>
      <c r="B10" s="91">
        <v>137.7834</v>
      </c>
      <c r="C10" s="14">
        <f>RANK(B10,B$5:B$15)</f>
        <v>6</v>
      </c>
      <c r="D10" s="68">
        <v>9.4</v>
      </c>
      <c r="E10" s="14">
        <f>RANK(D10,D$5:D$15)</f>
        <v>1</v>
      </c>
      <c r="F10" s="147">
        <v>29.361905</v>
      </c>
      <c r="G10" s="150">
        <v>6</v>
      </c>
      <c r="H10" s="149">
        <v>6</v>
      </c>
      <c r="I10" s="150">
        <v>3</v>
      </c>
      <c r="J10" s="68">
        <v>7.4</v>
      </c>
      <c r="K10" s="26">
        <v>8</v>
      </c>
      <c r="L10" s="91">
        <v>96.74</v>
      </c>
      <c r="M10" s="26">
        <v>10</v>
      </c>
      <c r="N10" s="91">
        <v>-3.08</v>
      </c>
      <c r="O10" s="155">
        <v>11</v>
      </c>
    </row>
    <row r="11" spans="1:15" ht="22.5" customHeight="1">
      <c r="A11" s="10" t="s">
        <v>329</v>
      </c>
      <c r="B11" s="91">
        <v>176.3539</v>
      </c>
      <c r="C11" s="14">
        <f>RANK(B11,B$5:B$15)</f>
        <v>5</v>
      </c>
      <c r="D11" s="68">
        <v>8.1</v>
      </c>
      <c r="E11" s="14">
        <f>RANK(D11,D$5:D$15)</f>
        <v>4</v>
      </c>
      <c r="F11" s="147">
        <v>46.968028000000004</v>
      </c>
      <c r="G11" s="150">
        <v>2</v>
      </c>
      <c r="H11" s="149">
        <v>5.3</v>
      </c>
      <c r="I11" s="150">
        <v>6</v>
      </c>
      <c r="J11" s="68">
        <v>7.3</v>
      </c>
      <c r="K11" s="26">
        <v>9</v>
      </c>
      <c r="L11" s="91">
        <v>98.85</v>
      </c>
      <c r="M11" s="26">
        <v>6</v>
      </c>
      <c r="N11" s="91">
        <v>-0.75</v>
      </c>
      <c r="O11" s="155">
        <v>7</v>
      </c>
    </row>
    <row r="12" spans="1:15" ht="22.5" customHeight="1">
      <c r="A12" s="10" t="s">
        <v>330</v>
      </c>
      <c r="B12" s="91">
        <v>178.4059</v>
      </c>
      <c r="C12" s="14">
        <f>RANK(B12,B$5:B$15)</f>
        <v>4</v>
      </c>
      <c r="D12" s="68">
        <v>9.1</v>
      </c>
      <c r="E12" s="14">
        <f>RANK(D12,D$5:D$15)</f>
        <v>2</v>
      </c>
      <c r="F12" s="147">
        <v>48.951164</v>
      </c>
      <c r="G12" s="150">
        <v>1</v>
      </c>
      <c r="H12" s="149">
        <v>6.1</v>
      </c>
      <c r="I12" s="150">
        <v>2</v>
      </c>
      <c r="J12" s="68">
        <v>7.5</v>
      </c>
      <c r="K12" s="26">
        <v>7</v>
      </c>
      <c r="L12" s="91">
        <v>96.75</v>
      </c>
      <c r="M12" s="26">
        <v>9</v>
      </c>
      <c r="N12" s="91">
        <v>-1.32</v>
      </c>
      <c r="O12" s="155">
        <v>9</v>
      </c>
    </row>
    <row r="13" spans="1:15" ht="22.5" customHeight="1">
      <c r="A13" s="10" t="s">
        <v>331</v>
      </c>
      <c r="B13" s="91">
        <v>127.0766</v>
      </c>
      <c r="C13" s="14">
        <f>RANK(B13,B$5:B$15)</f>
        <v>7</v>
      </c>
      <c r="D13" s="68">
        <v>6.9</v>
      </c>
      <c r="E13" s="14">
        <f>RANK(D13,D$5:D$15)</f>
        <v>8</v>
      </c>
      <c r="F13" s="147">
        <v>21.591146</v>
      </c>
      <c r="G13" s="150">
        <v>8</v>
      </c>
      <c r="H13" s="149">
        <v>6.6</v>
      </c>
      <c r="I13" s="150">
        <v>1</v>
      </c>
      <c r="J13" s="68">
        <v>8.6</v>
      </c>
      <c r="K13" s="26">
        <v>1</v>
      </c>
      <c r="L13" s="91">
        <v>99.04</v>
      </c>
      <c r="M13" s="26">
        <v>4</v>
      </c>
      <c r="N13" s="91">
        <v>0.32</v>
      </c>
      <c r="O13" s="155">
        <v>2</v>
      </c>
    </row>
    <row r="14" spans="1:15" ht="22.5" customHeight="1">
      <c r="A14" s="10" t="s">
        <v>332</v>
      </c>
      <c r="B14" s="91">
        <v>74.1626</v>
      </c>
      <c r="C14" s="14">
        <f>RANK(B14,B$5:B$15)</f>
        <v>11</v>
      </c>
      <c r="D14" s="68">
        <v>-3.2</v>
      </c>
      <c r="E14" s="14">
        <f>RANK(D14,D$5:D$15)</f>
        <v>11</v>
      </c>
      <c r="F14" s="147">
        <v>17.335187</v>
      </c>
      <c r="G14" s="150">
        <v>11</v>
      </c>
      <c r="H14" s="149">
        <v>4.8</v>
      </c>
      <c r="I14" s="150">
        <v>9</v>
      </c>
      <c r="J14" s="68">
        <v>-28.9</v>
      </c>
      <c r="K14" s="26">
        <v>11</v>
      </c>
      <c r="L14" s="91">
        <v>99.35</v>
      </c>
      <c r="M14" s="26">
        <v>3</v>
      </c>
      <c r="N14" s="91">
        <v>-0.1</v>
      </c>
      <c r="O14" s="155">
        <v>3</v>
      </c>
    </row>
    <row r="15" spans="1:18" s="2" customFormat="1" ht="22.5" customHeight="1">
      <c r="A15" s="15" t="s">
        <v>333</v>
      </c>
      <c r="B15" s="92">
        <v>91.3917</v>
      </c>
      <c r="C15" s="17">
        <f>RANK(B15,B$5:B$15)</f>
        <v>9</v>
      </c>
      <c r="D15" s="73">
        <v>6.3</v>
      </c>
      <c r="E15" s="17">
        <f>RANK(D15,D$5:D$15)</f>
        <v>9</v>
      </c>
      <c r="F15" s="151">
        <v>17.93455</v>
      </c>
      <c r="G15" s="150">
        <v>10</v>
      </c>
      <c r="H15" s="152">
        <v>5.8</v>
      </c>
      <c r="I15" s="153">
        <v>4</v>
      </c>
      <c r="J15" s="73">
        <v>8.5</v>
      </c>
      <c r="K15" s="30">
        <v>2</v>
      </c>
      <c r="L15" s="92">
        <v>99.66</v>
      </c>
      <c r="M15" s="30">
        <v>1</v>
      </c>
      <c r="N15" s="92">
        <v>-0.12</v>
      </c>
      <c r="O15" s="156">
        <v>4</v>
      </c>
      <c r="P15"/>
      <c r="Q15"/>
      <c r="R15" s="4"/>
    </row>
    <row r="16" spans="1:15" ht="22.5" customHeight="1">
      <c r="A16" s="145"/>
      <c r="B16" s="145"/>
      <c r="C16" s="145"/>
      <c r="D16" s="145"/>
      <c r="E16" s="145"/>
      <c r="F16" s="145"/>
      <c r="G16" s="145"/>
      <c r="H16" s="145"/>
      <c r="I16" s="145"/>
      <c r="J16" s="145"/>
      <c r="L16" s="154"/>
      <c r="M16" s="157"/>
      <c r="N16" s="154"/>
      <c r="O16" s="157"/>
    </row>
    <row r="17" spans="1:10" ht="18.75" customHeight="1">
      <c r="A17" s="146"/>
      <c r="B17" s="146"/>
      <c r="C17" s="146"/>
      <c r="D17" s="146"/>
      <c r="E17" s="146"/>
      <c r="F17" s="146"/>
      <c r="G17" s="146"/>
      <c r="H17" s="146"/>
      <c r="I17" s="146">
        <v>24</v>
      </c>
      <c r="J17" s="146"/>
    </row>
  </sheetData>
  <sheetProtection/>
  <mergeCells count="7">
    <mergeCell ref="A1:O1"/>
    <mergeCell ref="B2:E2"/>
    <mergeCell ref="F2:I2"/>
    <mergeCell ref="J2:K2"/>
    <mergeCell ref="L2:O2"/>
    <mergeCell ref="A16:J16"/>
    <mergeCell ref="A2:A3"/>
  </mergeCells>
  <printOptions horizontalCentered="1" verticalCentered="1"/>
  <pageMargins left="0.41" right="0.28" top="0.78" bottom="0.67" header="0.51" footer="0.51"/>
  <pageSetup horizontalDpi="600" verticalDpi="600" orientation="landscape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T18"/>
  <sheetViews>
    <sheetView tabSelected="1" workbookViewId="0" topLeftCell="A1">
      <selection activeCell="Y8" sqref="Y8"/>
    </sheetView>
  </sheetViews>
  <sheetFormatPr defaultColWidth="9.00390625" defaultRowHeight="14.25"/>
  <cols>
    <col min="1" max="1" width="7.00390625" style="20" customWidth="1"/>
    <col min="2" max="2" width="9.50390625" style="3" hidden="1" customWidth="1"/>
    <col min="3" max="3" width="3.125" style="3" hidden="1" customWidth="1"/>
    <col min="4" max="4" width="7.625" style="3" hidden="1" customWidth="1"/>
    <col min="5" max="5" width="4.00390625" style="3" hidden="1" customWidth="1"/>
    <col min="6" max="6" width="8.375" style="4" bestFit="1" customWidth="1"/>
    <col min="7" max="7" width="5.00390625" style="4" customWidth="1"/>
    <col min="8" max="8" width="7.875" style="4" bestFit="1" customWidth="1"/>
    <col min="9" max="9" width="5.125" style="4" customWidth="1"/>
    <col min="10" max="10" width="8.00390625" style="102" customWidth="1"/>
    <col min="11" max="11" width="4.875" style="3" customWidth="1"/>
    <col min="12" max="12" width="6.625" style="102" customWidth="1"/>
    <col min="13" max="13" width="4.875" style="3" customWidth="1"/>
    <col min="14" max="14" width="9.50390625" style="3" bestFit="1" customWidth="1"/>
    <col min="15" max="15" width="8.25390625" style="3" customWidth="1"/>
    <col min="16" max="16" width="7.50390625" style="102" customWidth="1"/>
    <col min="17" max="17" width="5.00390625" style="3" customWidth="1"/>
    <col min="18" max="18" width="7.25390625" style="102" customWidth="1"/>
    <col min="19" max="19" width="5.00390625" style="3" customWidth="1"/>
    <col min="20" max="21" width="8.75390625" style="0" customWidth="1"/>
    <col min="22" max="16384" width="9.00390625" style="4" customWidth="1"/>
  </cols>
  <sheetData>
    <row r="1" spans="1:19" ht="54.75" customHeight="1">
      <c r="A1" s="5" t="s">
        <v>334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19" s="1" customFormat="1" ht="48.75" customHeight="1">
      <c r="A2" s="81"/>
      <c r="B2" s="103" t="s">
        <v>335</v>
      </c>
      <c r="C2" s="103"/>
      <c r="D2" s="103"/>
      <c r="E2" s="103"/>
      <c r="F2" s="7" t="s">
        <v>336</v>
      </c>
      <c r="G2" s="7"/>
      <c r="H2" s="7"/>
      <c r="I2" s="7"/>
      <c r="J2" s="50" t="s">
        <v>337</v>
      </c>
      <c r="K2" s="50"/>
      <c r="L2" s="50"/>
      <c r="M2" s="50"/>
      <c r="N2" s="7" t="s">
        <v>338</v>
      </c>
      <c r="O2" s="7"/>
      <c r="P2" s="7" t="s">
        <v>339</v>
      </c>
      <c r="Q2" s="7"/>
      <c r="R2" s="7"/>
      <c r="S2" s="131"/>
    </row>
    <row r="3" spans="1:19" s="1" customFormat="1" ht="36.75" customHeight="1">
      <c r="A3" s="82"/>
      <c r="B3" s="104" t="s">
        <v>318</v>
      </c>
      <c r="C3" s="104" t="s">
        <v>319</v>
      </c>
      <c r="D3" s="104" t="s">
        <v>320</v>
      </c>
      <c r="E3" s="104" t="s">
        <v>319</v>
      </c>
      <c r="F3" s="9" t="s">
        <v>318</v>
      </c>
      <c r="G3" s="9" t="s">
        <v>319</v>
      </c>
      <c r="H3" s="108" t="s">
        <v>321</v>
      </c>
      <c r="I3" s="9" t="s">
        <v>319</v>
      </c>
      <c r="J3" s="112" t="s">
        <v>318</v>
      </c>
      <c r="K3" s="112" t="s">
        <v>319</v>
      </c>
      <c r="L3" s="112" t="s">
        <v>320</v>
      </c>
      <c r="M3" s="112" t="s">
        <v>319</v>
      </c>
      <c r="N3" s="9" t="s">
        <v>320</v>
      </c>
      <c r="O3" s="9" t="s">
        <v>319</v>
      </c>
      <c r="P3" s="9" t="s">
        <v>318</v>
      </c>
      <c r="Q3" s="9" t="s">
        <v>319</v>
      </c>
      <c r="R3" s="9" t="s">
        <v>320</v>
      </c>
      <c r="S3" s="62" t="s">
        <v>319</v>
      </c>
    </row>
    <row r="4" spans="1:20" s="1" customFormat="1" ht="22.5" customHeight="1">
      <c r="A4" s="10" t="s">
        <v>322</v>
      </c>
      <c r="B4" s="91"/>
      <c r="C4" s="105"/>
      <c r="D4" s="68"/>
      <c r="E4" s="105"/>
      <c r="F4" s="11">
        <v>475.69</v>
      </c>
      <c r="G4" s="12" t="s">
        <v>153</v>
      </c>
      <c r="H4" s="109">
        <v>75.17</v>
      </c>
      <c r="I4" s="12" t="s">
        <v>153</v>
      </c>
      <c r="J4" s="113">
        <v>98.58</v>
      </c>
      <c r="K4" s="114" t="s">
        <v>153</v>
      </c>
      <c r="L4" s="115">
        <v>15.6</v>
      </c>
      <c r="M4" s="127" t="s">
        <v>153</v>
      </c>
      <c r="N4" s="68">
        <v>13.300289994867894</v>
      </c>
      <c r="O4" s="127" t="s">
        <v>153</v>
      </c>
      <c r="P4" s="11">
        <v>644.8835815086945</v>
      </c>
      <c r="Q4" s="127" t="s">
        <v>153</v>
      </c>
      <c r="R4" s="132">
        <v>12.33791017749975</v>
      </c>
      <c r="S4" s="127" t="s">
        <v>153</v>
      </c>
      <c r="T4" s="133"/>
    </row>
    <row r="5" spans="1:20" ht="22.5" customHeight="1">
      <c r="A5" s="10" t="s">
        <v>323</v>
      </c>
      <c r="B5" s="91"/>
      <c r="C5" s="106"/>
      <c r="D5" s="68"/>
      <c r="E5" s="105"/>
      <c r="F5" s="11">
        <v>577.35</v>
      </c>
      <c r="G5" s="28">
        <v>2</v>
      </c>
      <c r="H5" s="109">
        <v>126.08</v>
      </c>
      <c r="I5" s="116">
        <v>1</v>
      </c>
      <c r="J5" s="117">
        <v>31.61</v>
      </c>
      <c r="K5" s="118">
        <v>1</v>
      </c>
      <c r="L5" s="119">
        <v>12.8</v>
      </c>
      <c r="M5" s="128">
        <v>8</v>
      </c>
      <c r="N5" s="68">
        <v>22.798825802020257</v>
      </c>
      <c r="O5" s="26">
        <v>1</v>
      </c>
      <c r="P5" s="11">
        <v>160.35463376293856</v>
      </c>
      <c r="Q5" s="28">
        <v>1</v>
      </c>
      <c r="R5" s="132">
        <v>10.573814818227433</v>
      </c>
      <c r="S5" s="134">
        <v>11</v>
      </c>
      <c r="T5" s="133"/>
    </row>
    <row r="6" spans="1:20" ht="22.5" customHeight="1">
      <c r="A6" s="10" t="s">
        <v>324</v>
      </c>
      <c r="B6" s="91"/>
      <c r="C6" s="106"/>
      <c r="D6" s="68"/>
      <c r="E6" s="105"/>
      <c r="F6" s="11">
        <v>413.64</v>
      </c>
      <c r="G6" s="28">
        <v>8</v>
      </c>
      <c r="H6" s="109">
        <v>48.13</v>
      </c>
      <c r="I6" s="116">
        <v>8</v>
      </c>
      <c r="J6" s="113">
        <v>8.08</v>
      </c>
      <c r="K6" s="120">
        <v>5</v>
      </c>
      <c r="L6" s="115">
        <v>16.2</v>
      </c>
      <c r="M6" s="129">
        <v>6</v>
      </c>
      <c r="N6" s="68">
        <v>20.022714420506617</v>
      </c>
      <c r="O6" s="26">
        <v>4</v>
      </c>
      <c r="P6" s="11">
        <v>76.94395280932955</v>
      </c>
      <c r="Q6" s="28">
        <v>3</v>
      </c>
      <c r="R6" s="132">
        <v>12.767947272006168</v>
      </c>
      <c r="S6" s="134">
        <v>5</v>
      </c>
      <c r="T6" s="133"/>
    </row>
    <row r="7" spans="1:20" ht="22.5" customHeight="1">
      <c r="A7" s="10" t="s">
        <v>325</v>
      </c>
      <c r="B7" s="91"/>
      <c r="C7" s="106"/>
      <c r="D7" s="68"/>
      <c r="E7" s="105"/>
      <c r="F7" s="11">
        <v>508.89</v>
      </c>
      <c r="G7" s="28">
        <v>6</v>
      </c>
      <c r="H7" s="109">
        <v>63.54</v>
      </c>
      <c r="I7" s="116">
        <v>7</v>
      </c>
      <c r="J7" s="113">
        <v>19.97</v>
      </c>
      <c r="K7" s="120">
        <v>2</v>
      </c>
      <c r="L7" s="115">
        <v>10.2</v>
      </c>
      <c r="M7" s="129">
        <v>10</v>
      </c>
      <c r="N7" s="68">
        <v>20.121442425681828</v>
      </c>
      <c r="O7" s="26">
        <v>3</v>
      </c>
      <c r="P7" s="11">
        <v>106.36587567461764</v>
      </c>
      <c r="Q7" s="28">
        <v>2</v>
      </c>
      <c r="R7" s="132">
        <v>12.565355164343714</v>
      </c>
      <c r="S7" s="134">
        <v>6</v>
      </c>
      <c r="T7" s="133"/>
    </row>
    <row r="8" spans="1:20" ht="22.5" customHeight="1">
      <c r="A8" s="10" t="s">
        <v>326</v>
      </c>
      <c r="B8" s="91"/>
      <c r="C8" s="106"/>
      <c r="D8" s="68"/>
      <c r="E8" s="105"/>
      <c r="F8" s="11">
        <v>738.54</v>
      </c>
      <c r="G8" s="28">
        <v>1</v>
      </c>
      <c r="H8" s="109">
        <v>125.99</v>
      </c>
      <c r="I8" s="116">
        <v>2</v>
      </c>
      <c r="J8" s="113">
        <v>2.32</v>
      </c>
      <c r="K8" s="120">
        <v>9</v>
      </c>
      <c r="L8" s="115">
        <v>12.2</v>
      </c>
      <c r="M8" s="129">
        <v>9</v>
      </c>
      <c r="N8" s="68">
        <v>20.565475091250985</v>
      </c>
      <c r="O8" s="26">
        <v>2</v>
      </c>
      <c r="P8" s="11">
        <v>20.855868629144215</v>
      </c>
      <c r="Q8" s="28">
        <v>11</v>
      </c>
      <c r="R8" s="132">
        <v>16.47863490326114</v>
      </c>
      <c r="S8" s="134">
        <v>1</v>
      </c>
      <c r="T8" s="133"/>
    </row>
    <row r="9" spans="1:20" ht="23.25" customHeight="1">
      <c r="A9" s="10" t="s">
        <v>327</v>
      </c>
      <c r="B9" s="91"/>
      <c r="C9" s="106"/>
      <c r="D9" s="68"/>
      <c r="E9" s="105"/>
      <c r="F9" s="11">
        <v>385.03</v>
      </c>
      <c r="G9" s="28">
        <v>10</v>
      </c>
      <c r="H9" s="109">
        <v>-163.41</v>
      </c>
      <c r="I9" s="116">
        <v>11</v>
      </c>
      <c r="J9" s="113">
        <v>4.8</v>
      </c>
      <c r="K9" s="120">
        <v>7</v>
      </c>
      <c r="L9" s="115">
        <v>23.2</v>
      </c>
      <c r="M9" s="129">
        <v>3</v>
      </c>
      <c r="N9" s="68">
        <v>17.304499990169177</v>
      </c>
      <c r="O9" s="26">
        <v>8</v>
      </c>
      <c r="P9" s="11">
        <v>39.227229500015866</v>
      </c>
      <c r="Q9" s="28">
        <v>8</v>
      </c>
      <c r="R9" s="132">
        <v>12.248999999999995</v>
      </c>
      <c r="S9" s="134">
        <v>8</v>
      </c>
      <c r="T9" s="133"/>
    </row>
    <row r="10" spans="1:20" ht="22.5" customHeight="1">
      <c r="A10" s="10" t="s">
        <v>328</v>
      </c>
      <c r="B10" s="91"/>
      <c r="C10" s="106"/>
      <c r="D10" s="68"/>
      <c r="E10" s="105"/>
      <c r="F10" s="11">
        <v>507.04</v>
      </c>
      <c r="G10" s="28">
        <v>7</v>
      </c>
      <c r="H10" s="109">
        <v>90.96</v>
      </c>
      <c r="I10" s="116">
        <v>4</v>
      </c>
      <c r="J10" s="113">
        <v>2.44</v>
      </c>
      <c r="K10" s="120">
        <v>8</v>
      </c>
      <c r="L10" s="115">
        <v>14.5</v>
      </c>
      <c r="M10" s="129">
        <v>7</v>
      </c>
      <c r="N10" s="68">
        <v>17.14318373205465</v>
      </c>
      <c r="O10" s="26">
        <v>9</v>
      </c>
      <c r="P10" s="11">
        <v>47.89172405397275</v>
      </c>
      <c r="Q10" s="28">
        <v>5</v>
      </c>
      <c r="R10" s="132">
        <v>11.23819945183729</v>
      </c>
      <c r="S10" s="134">
        <v>9</v>
      </c>
      <c r="T10" s="133"/>
    </row>
    <row r="11" spans="1:20" ht="22.5" customHeight="1">
      <c r="A11" s="10" t="s">
        <v>329</v>
      </c>
      <c r="B11" s="91"/>
      <c r="C11" s="106"/>
      <c r="D11" s="68"/>
      <c r="E11" s="105"/>
      <c r="F11" s="11">
        <v>532.23</v>
      </c>
      <c r="G11" s="28">
        <v>4</v>
      </c>
      <c r="H11" s="109">
        <v>111.78</v>
      </c>
      <c r="I11" s="116">
        <v>3</v>
      </c>
      <c r="J11" s="113">
        <v>11.06</v>
      </c>
      <c r="K11" s="120">
        <v>3</v>
      </c>
      <c r="L11" s="115">
        <v>27.7</v>
      </c>
      <c r="M11" s="129">
        <v>2</v>
      </c>
      <c r="N11" s="68">
        <v>14.113761566026636</v>
      </c>
      <c r="O11" s="26">
        <v>11</v>
      </c>
      <c r="P11" s="11">
        <v>45.390139297180426</v>
      </c>
      <c r="Q11" s="28">
        <v>6</v>
      </c>
      <c r="R11" s="132">
        <v>14.28753856795204</v>
      </c>
      <c r="S11" s="134">
        <v>2</v>
      </c>
      <c r="T11" s="133"/>
    </row>
    <row r="12" spans="1:20" ht="22.5" customHeight="1">
      <c r="A12" s="10" t="s">
        <v>330</v>
      </c>
      <c r="B12" s="91"/>
      <c r="C12" s="106"/>
      <c r="D12" s="68"/>
      <c r="E12" s="105"/>
      <c r="F12" s="11">
        <v>349.95</v>
      </c>
      <c r="G12" s="28">
        <v>11</v>
      </c>
      <c r="H12" s="109">
        <v>44.42</v>
      </c>
      <c r="I12" s="116">
        <v>9</v>
      </c>
      <c r="J12" s="113">
        <v>9.16</v>
      </c>
      <c r="K12" s="120">
        <v>4</v>
      </c>
      <c r="L12" s="115">
        <v>18.8</v>
      </c>
      <c r="M12" s="129">
        <v>4</v>
      </c>
      <c r="N12" s="68">
        <v>17.586548045060518</v>
      </c>
      <c r="O12" s="26">
        <v>6</v>
      </c>
      <c r="P12" s="11">
        <v>53.26088178890541</v>
      </c>
      <c r="Q12" s="28">
        <v>4</v>
      </c>
      <c r="R12" s="132">
        <v>14.221775402828143</v>
      </c>
      <c r="S12" s="134">
        <v>3</v>
      </c>
      <c r="T12" s="133"/>
    </row>
    <row r="13" spans="1:20" ht="22.5" customHeight="1">
      <c r="A13" s="10" t="s">
        <v>331</v>
      </c>
      <c r="B13" s="91"/>
      <c r="C13" s="106"/>
      <c r="D13" s="68"/>
      <c r="E13" s="105"/>
      <c r="F13" s="11">
        <v>556.81</v>
      </c>
      <c r="G13" s="28">
        <v>3</v>
      </c>
      <c r="H13" s="109">
        <v>88.86</v>
      </c>
      <c r="I13" s="116">
        <v>5</v>
      </c>
      <c r="J13" s="113">
        <v>4.99</v>
      </c>
      <c r="K13" s="120">
        <v>6</v>
      </c>
      <c r="L13" s="115">
        <v>8.6</v>
      </c>
      <c r="M13" s="129">
        <v>11</v>
      </c>
      <c r="N13" s="68">
        <v>17.039355301805454</v>
      </c>
      <c r="O13" s="26">
        <v>10</v>
      </c>
      <c r="P13" s="11">
        <v>41.63086644760016</v>
      </c>
      <c r="Q13" s="28">
        <v>7</v>
      </c>
      <c r="R13" s="132">
        <v>13.59303316201455</v>
      </c>
      <c r="S13" s="134">
        <v>4</v>
      </c>
      <c r="T13" s="133"/>
    </row>
    <row r="14" spans="1:20" ht="22.5" customHeight="1">
      <c r="A14" s="10" t="s">
        <v>332</v>
      </c>
      <c r="B14" s="91"/>
      <c r="C14" s="106"/>
      <c r="D14" s="68"/>
      <c r="E14" s="105"/>
      <c r="F14" s="11">
        <v>509.31</v>
      </c>
      <c r="G14" s="28">
        <v>5</v>
      </c>
      <c r="H14" s="109">
        <v>67.26</v>
      </c>
      <c r="I14" s="116">
        <v>6</v>
      </c>
      <c r="J14" s="113">
        <v>2.27</v>
      </c>
      <c r="K14" s="120">
        <v>10</v>
      </c>
      <c r="L14" s="115">
        <v>49.8</v>
      </c>
      <c r="M14" s="129">
        <v>1</v>
      </c>
      <c r="N14" s="68">
        <v>17.436604037285473</v>
      </c>
      <c r="O14" s="26">
        <v>7</v>
      </c>
      <c r="P14" s="11">
        <v>23.75056375040636</v>
      </c>
      <c r="Q14" s="28">
        <v>10</v>
      </c>
      <c r="R14" s="132">
        <v>10.805268836933806</v>
      </c>
      <c r="S14" s="134">
        <v>10</v>
      </c>
      <c r="T14" s="133"/>
    </row>
    <row r="15" spans="1:20" s="2" customFormat="1" ht="22.5" customHeight="1">
      <c r="A15" s="15" t="s">
        <v>333</v>
      </c>
      <c r="B15" s="92"/>
      <c r="C15" s="107"/>
      <c r="D15" s="73"/>
      <c r="E15" s="110"/>
      <c r="F15" s="16">
        <v>402.26</v>
      </c>
      <c r="G15" s="84">
        <v>9</v>
      </c>
      <c r="H15" s="111">
        <v>35.47</v>
      </c>
      <c r="I15" s="121">
        <v>10</v>
      </c>
      <c r="J15" s="122">
        <v>1.87</v>
      </c>
      <c r="K15" s="123">
        <v>11</v>
      </c>
      <c r="L15" s="124">
        <v>18.6</v>
      </c>
      <c r="M15" s="130">
        <v>5</v>
      </c>
      <c r="N15" s="73">
        <v>17.80634948474239</v>
      </c>
      <c r="O15" s="30">
        <v>5</v>
      </c>
      <c r="P15" s="16">
        <v>29.211845794582715</v>
      </c>
      <c r="Q15" s="84">
        <v>9</v>
      </c>
      <c r="R15" s="135">
        <v>12.448999999999998</v>
      </c>
      <c r="S15" s="136">
        <v>7</v>
      </c>
      <c r="T15" s="133"/>
    </row>
    <row r="16" spans="1:19" ht="15.75">
      <c r="A16" s="85"/>
      <c r="B16" s="85"/>
      <c r="C16" s="85"/>
      <c r="D16" s="85"/>
      <c r="E16" s="85"/>
      <c r="J16" s="85"/>
      <c r="K16" s="85"/>
      <c r="L16" s="125"/>
      <c r="M16" s="85"/>
      <c r="N16" s="85"/>
      <c r="O16" s="85"/>
      <c r="P16" s="85"/>
      <c r="Q16" s="85"/>
      <c r="R16" s="137"/>
      <c r="S16" s="85"/>
    </row>
    <row r="17" spans="13:18" ht="15.75">
      <c r="M17" s="3">
        <v>25</v>
      </c>
      <c r="R17" s="138"/>
    </row>
    <row r="18" spans="12:18" ht="15.75">
      <c r="L18" s="126"/>
      <c r="R18" s="139"/>
    </row>
  </sheetData>
  <sheetProtection/>
  <mergeCells count="6">
    <mergeCell ref="A1:S1"/>
    <mergeCell ref="F2:I2"/>
    <mergeCell ref="J2:M2"/>
    <mergeCell ref="N2:O2"/>
    <mergeCell ref="P2:S2"/>
    <mergeCell ref="A2:A3"/>
  </mergeCells>
  <printOptions horizontalCentered="1" verticalCentered="1"/>
  <pageMargins left="0.15748031496062992" right="0.15748031496062992" top="0.6299212598425197" bottom="0.7086614173228347" header="0.3937007874015748" footer="0.5118110236220472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20"/>
  <sheetViews>
    <sheetView workbookViewId="0" topLeftCell="A1">
      <selection activeCell="A39" sqref="A39"/>
    </sheetView>
  </sheetViews>
  <sheetFormatPr defaultColWidth="9.00390625" defaultRowHeight="14.25"/>
  <cols>
    <col min="1" max="1" width="56.50390625" style="316" customWidth="1"/>
    <col min="2" max="2" width="12.625" style="316" customWidth="1"/>
    <col min="3" max="16384" width="9.00390625" style="316" customWidth="1"/>
  </cols>
  <sheetData>
    <row r="1" spans="1:2" ht="32.25" customHeight="1">
      <c r="A1" s="470" t="s">
        <v>0</v>
      </c>
      <c r="B1" s="470"/>
    </row>
    <row r="2" spans="1:2" ht="17.25" customHeight="1">
      <c r="A2" s="316" t="s">
        <v>1</v>
      </c>
      <c r="B2" s="471">
        <v>1</v>
      </c>
    </row>
    <row r="3" spans="1:256" ht="17.25" customHeight="1">
      <c r="A3" s="189" t="s">
        <v>2</v>
      </c>
      <c r="B3" s="471">
        <v>3</v>
      </c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89"/>
      <c r="V3" s="189"/>
      <c r="W3" s="189"/>
      <c r="X3" s="189"/>
      <c r="Y3" s="189"/>
      <c r="Z3" s="189"/>
      <c r="AA3" s="189"/>
      <c r="AB3" s="189"/>
      <c r="AC3" s="189"/>
      <c r="AD3" s="189"/>
      <c r="AE3" s="189"/>
      <c r="AF3" s="189"/>
      <c r="AG3" s="189"/>
      <c r="AH3" s="189"/>
      <c r="AI3" s="189"/>
      <c r="AJ3" s="189"/>
      <c r="AK3" s="189"/>
      <c r="AL3" s="189"/>
      <c r="AM3" s="189"/>
      <c r="AN3" s="189"/>
      <c r="AO3" s="189"/>
      <c r="AP3" s="189"/>
      <c r="AQ3" s="189"/>
      <c r="AR3" s="189"/>
      <c r="AS3" s="189"/>
      <c r="AT3" s="189"/>
      <c r="AU3" s="189"/>
      <c r="AV3" s="189"/>
      <c r="AW3" s="189"/>
      <c r="AX3" s="189"/>
      <c r="AY3" s="189"/>
      <c r="AZ3" s="189"/>
      <c r="BA3" s="189"/>
      <c r="BB3" s="189"/>
      <c r="BC3" s="189"/>
      <c r="BD3" s="189"/>
      <c r="BE3" s="189"/>
      <c r="BF3" s="189"/>
      <c r="BG3" s="189"/>
      <c r="BH3" s="189"/>
      <c r="BI3" s="189"/>
      <c r="BJ3" s="189"/>
      <c r="BK3" s="189"/>
      <c r="BL3" s="189"/>
      <c r="BM3" s="189"/>
      <c r="BN3" s="189"/>
      <c r="BO3" s="189"/>
      <c r="BP3" s="189"/>
      <c r="BQ3" s="189"/>
      <c r="BR3" s="189"/>
      <c r="BS3" s="189"/>
      <c r="BT3" s="189"/>
      <c r="BU3" s="189"/>
      <c r="BV3" s="189"/>
      <c r="BW3" s="189"/>
      <c r="BX3" s="189"/>
      <c r="BY3" s="189"/>
      <c r="BZ3" s="189"/>
      <c r="CA3" s="189"/>
      <c r="CB3" s="189"/>
      <c r="CC3" s="189"/>
      <c r="CD3" s="189"/>
      <c r="CE3" s="189"/>
      <c r="CF3" s="189"/>
      <c r="CG3" s="189"/>
      <c r="CH3" s="189"/>
      <c r="CI3" s="189"/>
      <c r="CJ3" s="189"/>
      <c r="CK3" s="189"/>
      <c r="CL3" s="189"/>
      <c r="CM3" s="189"/>
      <c r="CN3" s="189"/>
      <c r="CO3" s="189"/>
      <c r="CP3" s="189"/>
      <c r="CQ3" s="189"/>
      <c r="CR3" s="189"/>
      <c r="CS3" s="189"/>
      <c r="CT3" s="189"/>
      <c r="CU3" s="189"/>
      <c r="CV3" s="189"/>
      <c r="CW3" s="189"/>
      <c r="CX3" s="189"/>
      <c r="CY3" s="189"/>
      <c r="CZ3" s="189"/>
      <c r="DA3" s="189"/>
      <c r="DB3" s="189"/>
      <c r="DC3" s="189"/>
      <c r="DD3" s="189"/>
      <c r="DE3" s="189"/>
      <c r="DF3" s="189"/>
      <c r="DG3" s="189"/>
      <c r="DH3" s="189"/>
      <c r="DI3" s="189"/>
      <c r="DJ3" s="189"/>
      <c r="DK3" s="189"/>
      <c r="DL3" s="189"/>
      <c r="DM3" s="189"/>
      <c r="DN3" s="189"/>
      <c r="DO3" s="189"/>
      <c r="DP3" s="189"/>
      <c r="DQ3" s="189"/>
      <c r="DR3" s="189"/>
      <c r="DS3" s="189"/>
      <c r="DT3" s="189"/>
      <c r="DU3" s="189"/>
      <c r="DV3" s="189"/>
      <c r="DW3" s="189"/>
      <c r="DX3" s="189"/>
      <c r="DY3" s="189"/>
      <c r="DZ3" s="189"/>
      <c r="EA3" s="189"/>
      <c r="EB3" s="189"/>
      <c r="EC3" s="189"/>
      <c r="ED3" s="189"/>
      <c r="EE3" s="189"/>
      <c r="EF3" s="189"/>
      <c r="EG3" s="189"/>
      <c r="EH3" s="189"/>
      <c r="EI3" s="189"/>
      <c r="EJ3" s="189"/>
      <c r="EK3" s="189"/>
      <c r="EL3" s="189"/>
      <c r="EM3" s="189"/>
      <c r="EN3" s="189"/>
      <c r="EO3" s="189"/>
      <c r="EP3" s="189"/>
      <c r="EQ3" s="189"/>
      <c r="ER3" s="189"/>
      <c r="ES3" s="189"/>
      <c r="ET3" s="189"/>
      <c r="EU3" s="189"/>
      <c r="EV3" s="189"/>
      <c r="EW3" s="189"/>
      <c r="EX3" s="189"/>
      <c r="EY3" s="189"/>
      <c r="EZ3" s="189"/>
      <c r="FA3" s="189"/>
      <c r="FB3" s="189"/>
      <c r="FC3" s="189"/>
      <c r="FD3" s="189"/>
      <c r="FE3" s="189"/>
      <c r="FF3" s="189"/>
      <c r="FG3" s="189"/>
      <c r="FH3" s="189"/>
      <c r="FI3" s="189"/>
      <c r="FJ3" s="189"/>
      <c r="FK3" s="189"/>
      <c r="FL3" s="189"/>
      <c r="FM3" s="189"/>
      <c r="FN3" s="189"/>
      <c r="FO3" s="189"/>
      <c r="FP3" s="189"/>
      <c r="FQ3" s="189"/>
      <c r="FR3" s="189"/>
      <c r="FS3" s="189"/>
      <c r="FT3" s="189"/>
      <c r="FU3" s="189"/>
      <c r="FV3" s="189"/>
      <c r="FW3" s="189"/>
      <c r="FX3" s="189"/>
      <c r="FY3" s="189"/>
      <c r="FZ3" s="189"/>
      <c r="GA3" s="189"/>
      <c r="GB3" s="189"/>
      <c r="GC3" s="189"/>
      <c r="GD3" s="189"/>
      <c r="GE3" s="189"/>
      <c r="GF3" s="189"/>
      <c r="GG3" s="189"/>
      <c r="GH3" s="189"/>
      <c r="GI3" s="189"/>
      <c r="GJ3" s="189"/>
      <c r="GK3" s="189"/>
      <c r="GL3" s="189"/>
      <c r="GM3" s="189"/>
      <c r="GN3" s="189"/>
      <c r="GO3" s="189"/>
      <c r="GP3" s="189"/>
      <c r="GQ3" s="189"/>
      <c r="GR3" s="189"/>
      <c r="GS3" s="189"/>
      <c r="GT3" s="189"/>
      <c r="GU3" s="189"/>
      <c r="GV3" s="189"/>
      <c r="GW3" s="189"/>
      <c r="GX3" s="189"/>
      <c r="GY3" s="189"/>
      <c r="GZ3" s="189"/>
      <c r="HA3" s="189"/>
      <c r="HB3" s="189"/>
      <c r="HC3" s="189"/>
      <c r="HD3" s="189"/>
      <c r="HE3" s="189"/>
      <c r="HF3" s="189"/>
      <c r="HG3" s="189"/>
      <c r="HH3" s="189"/>
      <c r="HI3" s="189"/>
      <c r="HJ3" s="189"/>
      <c r="HK3" s="189"/>
      <c r="HL3" s="189"/>
      <c r="HM3" s="189"/>
      <c r="HN3" s="189"/>
      <c r="HO3" s="189"/>
      <c r="HP3" s="189"/>
      <c r="HQ3" s="189"/>
      <c r="HR3" s="189"/>
      <c r="HS3" s="189"/>
      <c r="HT3" s="189"/>
      <c r="HU3" s="189"/>
      <c r="HV3" s="189"/>
      <c r="HW3" s="189"/>
      <c r="HX3" s="189"/>
      <c r="HY3" s="189"/>
      <c r="HZ3" s="189"/>
      <c r="IA3" s="189"/>
      <c r="IB3" s="189"/>
      <c r="IC3" s="189"/>
      <c r="ID3" s="189"/>
      <c r="IE3" s="189"/>
      <c r="IF3" s="189"/>
      <c r="IG3" s="189"/>
      <c r="IH3" s="189"/>
      <c r="II3" s="189"/>
      <c r="IJ3" s="189"/>
      <c r="IK3" s="189"/>
      <c r="IL3" s="189"/>
      <c r="IM3" s="189"/>
      <c r="IN3" s="189"/>
      <c r="IO3" s="189"/>
      <c r="IP3" s="189"/>
      <c r="IQ3" s="189"/>
      <c r="IR3" s="189"/>
      <c r="IS3" s="189"/>
      <c r="IT3" s="189"/>
      <c r="IU3" s="189"/>
      <c r="IV3" s="189"/>
    </row>
    <row r="4" spans="1:2" ht="15.75" customHeight="1">
      <c r="A4" s="189" t="s">
        <v>3</v>
      </c>
      <c r="B4" s="471">
        <v>9</v>
      </c>
    </row>
    <row r="5" spans="1:2" ht="15.75" customHeight="1">
      <c r="A5" s="189" t="s">
        <v>4</v>
      </c>
      <c r="B5" s="471">
        <v>10</v>
      </c>
    </row>
    <row r="6" spans="1:2" ht="15.75" customHeight="1">
      <c r="A6" s="472" t="s">
        <v>5</v>
      </c>
      <c r="B6" s="471">
        <v>11</v>
      </c>
    </row>
    <row r="7" spans="1:2" ht="15.75" customHeight="1">
      <c r="A7" s="189" t="s">
        <v>6</v>
      </c>
      <c r="B7" s="471">
        <v>12</v>
      </c>
    </row>
    <row r="8" spans="1:2" ht="15.75" customHeight="1">
      <c r="A8" s="189" t="s">
        <v>7</v>
      </c>
      <c r="B8" s="471">
        <v>13</v>
      </c>
    </row>
    <row r="9" spans="1:2" ht="15.75" customHeight="1">
      <c r="A9" s="189" t="s">
        <v>8</v>
      </c>
      <c r="B9" s="471">
        <v>14</v>
      </c>
    </row>
    <row r="10" spans="1:2" ht="15.75" customHeight="1">
      <c r="A10" s="189" t="s">
        <v>9</v>
      </c>
      <c r="B10" s="471">
        <v>15</v>
      </c>
    </row>
    <row r="11" spans="1:2" ht="15.75" customHeight="1">
      <c r="A11" s="189" t="s">
        <v>10</v>
      </c>
      <c r="B11" s="471">
        <v>16</v>
      </c>
    </row>
    <row r="12" spans="1:2" ht="15.75" customHeight="1">
      <c r="A12" s="189" t="s">
        <v>11</v>
      </c>
      <c r="B12" s="471">
        <v>17</v>
      </c>
    </row>
    <row r="13" spans="1:2" ht="15.75" customHeight="1">
      <c r="A13" s="189" t="s">
        <v>12</v>
      </c>
      <c r="B13" s="471">
        <v>18</v>
      </c>
    </row>
    <row r="14" spans="1:2" ht="15.75" customHeight="1">
      <c r="A14" s="189" t="s">
        <v>13</v>
      </c>
      <c r="B14" s="471">
        <v>19</v>
      </c>
    </row>
    <row r="15" spans="1:2" ht="15.75" customHeight="1">
      <c r="A15" s="189" t="s">
        <v>14</v>
      </c>
      <c r="B15" s="471">
        <v>20</v>
      </c>
    </row>
    <row r="16" spans="1:2" ht="15.75" customHeight="1">
      <c r="A16" s="189" t="s">
        <v>15</v>
      </c>
      <c r="B16" s="471">
        <v>21</v>
      </c>
    </row>
    <row r="17" spans="1:2" ht="15.75" customHeight="1">
      <c r="A17" s="189" t="s">
        <v>16</v>
      </c>
      <c r="B17" s="471">
        <v>22</v>
      </c>
    </row>
    <row r="18" spans="1:2" ht="15.75" customHeight="1">
      <c r="A18" s="189" t="s">
        <v>17</v>
      </c>
      <c r="B18" s="471">
        <v>24</v>
      </c>
    </row>
    <row r="19" spans="1:2" ht="15.75" customHeight="1">
      <c r="A19" s="189" t="s">
        <v>18</v>
      </c>
      <c r="B19" s="471">
        <v>28</v>
      </c>
    </row>
    <row r="20" spans="1:2" ht="15.75">
      <c r="A20" s="189" t="s">
        <v>19</v>
      </c>
      <c r="B20" s="334">
        <v>32</v>
      </c>
    </row>
  </sheetData>
  <sheetProtection/>
  <mergeCells count="1">
    <mergeCell ref="A1:B1"/>
  </mergeCells>
  <printOptions horizontalCentered="1"/>
  <pageMargins left="0.75" right="0.75" top="1.18" bottom="0.98" header="0.51" footer="0.51"/>
  <pageSetup horizontalDpi="600" verticalDpi="6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Y18"/>
  <sheetViews>
    <sheetView workbookViewId="0" topLeftCell="A1">
      <selection activeCell="T12" sqref="T12"/>
    </sheetView>
  </sheetViews>
  <sheetFormatPr defaultColWidth="9.00390625" defaultRowHeight="14.25"/>
  <cols>
    <col min="1" max="1" width="7.75390625" style="3" customWidth="1"/>
    <col min="2" max="2" width="9.125" style="4" customWidth="1"/>
    <col min="3" max="3" width="5.00390625" style="3" customWidth="1"/>
    <col min="4" max="4" width="6.875" style="4" customWidth="1"/>
    <col min="5" max="5" width="5.125" style="3" customWidth="1"/>
    <col min="6" max="6" width="9.50390625" style="3" bestFit="1" customWidth="1"/>
    <col min="7" max="7" width="5.00390625" style="3" customWidth="1"/>
    <col min="8" max="8" width="7.75390625" style="3" customWidth="1"/>
    <col min="9" max="9" width="5.125" style="3" customWidth="1"/>
    <col min="10" max="10" width="8.125" style="3" customWidth="1"/>
    <col min="11" max="11" width="5.50390625" style="3" bestFit="1" customWidth="1"/>
    <col min="12" max="12" width="7.625" style="3" customWidth="1"/>
    <col min="13" max="13" width="5.125" style="3" customWidth="1"/>
    <col min="14" max="14" width="7.875" style="3" customWidth="1"/>
    <col min="15" max="15" width="5.00390625" style="3" customWidth="1"/>
    <col min="16" max="16" width="6.625" style="3" customWidth="1"/>
    <col min="17" max="17" width="5.125" style="3" customWidth="1"/>
    <col min="18" max="16384" width="9.00390625" style="4" customWidth="1"/>
  </cols>
  <sheetData>
    <row r="1" spans="1:17" ht="42.75" customHeight="1">
      <c r="A1" s="5" t="s">
        <v>340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17" s="1" customFormat="1" ht="42.75" customHeight="1">
      <c r="A2" s="81"/>
      <c r="B2" s="50" t="s">
        <v>341</v>
      </c>
      <c r="C2" s="50"/>
      <c r="D2" s="50"/>
      <c r="E2" s="50"/>
      <c r="F2" s="7" t="s">
        <v>342</v>
      </c>
      <c r="G2" s="7"/>
      <c r="H2" s="7"/>
      <c r="I2" s="7"/>
      <c r="J2" s="7" t="s">
        <v>343</v>
      </c>
      <c r="K2" s="7"/>
      <c r="L2" s="7"/>
      <c r="M2" s="7"/>
      <c r="N2" s="50" t="s">
        <v>344</v>
      </c>
      <c r="O2" s="50"/>
      <c r="P2" s="50"/>
      <c r="Q2" s="59"/>
    </row>
    <row r="3" spans="1:17" s="1" customFormat="1" ht="36.75" customHeight="1">
      <c r="A3" s="82"/>
      <c r="B3" s="83" t="s">
        <v>318</v>
      </c>
      <c r="C3" s="83" t="s">
        <v>319</v>
      </c>
      <c r="D3" s="83" t="s">
        <v>320</v>
      </c>
      <c r="E3" s="83" t="s">
        <v>319</v>
      </c>
      <c r="F3" s="9" t="s">
        <v>318</v>
      </c>
      <c r="G3" s="9" t="s">
        <v>319</v>
      </c>
      <c r="H3" s="9" t="s">
        <v>320</v>
      </c>
      <c r="I3" s="9" t="s">
        <v>319</v>
      </c>
      <c r="J3" s="9" t="s">
        <v>318</v>
      </c>
      <c r="K3" s="9" t="s">
        <v>319</v>
      </c>
      <c r="L3" s="9" t="s">
        <v>320</v>
      </c>
      <c r="M3" s="9" t="s">
        <v>319</v>
      </c>
      <c r="N3" s="9" t="s">
        <v>318</v>
      </c>
      <c r="O3" s="9" t="s">
        <v>319</v>
      </c>
      <c r="P3" s="9" t="s">
        <v>320</v>
      </c>
      <c r="Q3" s="62" t="s">
        <v>319</v>
      </c>
    </row>
    <row r="4" spans="1:17" s="1" customFormat="1" ht="22.5" customHeight="1">
      <c r="A4" s="10" t="s">
        <v>322</v>
      </c>
      <c r="B4" s="11">
        <v>909.47056</v>
      </c>
      <c r="C4" s="12" t="s">
        <v>153</v>
      </c>
      <c r="D4" s="13">
        <v>31.035339480403195</v>
      </c>
      <c r="E4" s="12" t="s">
        <v>153</v>
      </c>
      <c r="F4" s="87">
        <v>15003</v>
      </c>
      <c r="G4" s="42"/>
      <c r="H4" s="88"/>
      <c r="I4" s="42"/>
      <c r="J4" s="91">
        <v>140.44</v>
      </c>
      <c r="K4" s="12" t="s">
        <v>153</v>
      </c>
      <c r="L4" s="68">
        <v>22.75</v>
      </c>
      <c r="M4" s="12" t="s">
        <v>153</v>
      </c>
      <c r="N4" s="94">
        <v>88.78</v>
      </c>
      <c r="O4" s="12" t="s">
        <v>153</v>
      </c>
      <c r="P4" s="68">
        <v>20.44</v>
      </c>
      <c r="Q4" s="65" t="s">
        <v>153</v>
      </c>
    </row>
    <row r="5" spans="1:25" ht="22.5" customHeight="1">
      <c r="A5" s="10" t="s">
        <v>323</v>
      </c>
      <c r="B5" s="11">
        <v>722.4193799999999</v>
      </c>
      <c r="C5" s="28">
        <v>1</v>
      </c>
      <c r="D5" s="13">
        <v>35.69521193580934</v>
      </c>
      <c r="E5" s="28">
        <v>2</v>
      </c>
      <c r="F5" s="87">
        <v>4254</v>
      </c>
      <c r="G5" s="26"/>
      <c r="H5" s="88"/>
      <c r="I5" s="26"/>
      <c r="J5" s="91">
        <v>13.48</v>
      </c>
      <c r="K5" s="14">
        <f aca="true" t="shared" si="0" ref="K5:K15">RANK(J5,J$5:J$15)</f>
        <v>3</v>
      </c>
      <c r="L5" s="68">
        <v>20.1</v>
      </c>
      <c r="M5" s="14">
        <f aca="true" t="shared" si="1" ref="M5:M15">RANK(L5,L$5:L$15)</f>
        <v>5</v>
      </c>
      <c r="N5" s="94">
        <v>8.99</v>
      </c>
      <c r="O5" s="14">
        <f aca="true" t="shared" si="2" ref="O5:O15">RANK(N5,N$5:N$15)</f>
        <v>2</v>
      </c>
      <c r="P5" s="95">
        <v>17.2</v>
      </c>
      <c r="Q5" s="99">
        <f aca="true" t="shared" si="3" ref="Q5:Q15">RANK(P5,P$5:P$15)</f>
        <v>8</v>
      </c>
      <c r="R5" s="100"/>
      <c r="S5" s="100"/>
      <c r="T5" s="100"/>
      <c r="U5" s="100"/>
      <c r="V5" s="100"/>
      <c r="W5" s="100"/>
      <c r="X5" s="100"/>
      <c r="Y5" s="100"/>
    </row>
    <row r="6" spans="1:25" ht="22.5" customHeight="1">
      <c r="A6" s="10" t="s">
        <v>324</v>
      </c>
      <c r="B6" s="11">
        <v>12.99447</v>
      </c>
      <c r="C6" s="28">
        <v>8</v>
      </c>
      <c r="D6" s="13">
        <v>39.497487976640315</v>
      </c>
      <c r="E6" s="28">
        <v>1</v>
      </c>
      <c r="F6" s="87">
        <v>1062</v>
      </c>
      <c r="G6" s="26"/>
      <c r="H6" s="88"/>
      <c r="I6" s="26"/>
      <c r="J6" s="91">
        <v>14</v>
      </c>
      <c r="K6" s="14">
        <f t="shared" si="0"/>
        <v>2</v>
      </c>
      <c r="L6" s="68">
        <v>38.01</v>
      </c>
      <c r="M6" s="14">
        <f t="shared" si="1"/>
        <v>2</v>
      </c>
      <c r="N6" s="94">
        <v>8.58</v>
      </c>
      <c r="O6" s="14">
        <f t="shared" si="2"/>
        <v>3</v>
      </c>
      <c r="P6" s="95">
        <v>23.98</v>
      </c>
      <c r="Q6" s="99">
        <f t="shared" si="3"/>
        <v>4</v>
      </c>
      <c r="R6" s="100"/>
      <c r="S6" s="100"/>
      <c r="T6" s="100"/>
      <c r="U6" s="100"/>
      <c r="V6" s="100"/>
      <c r="W6" s="100"/>
      <c r="X6" s="100"/>
      <c r="Y6" s="100"/>
    </row>
    <row r="7" spans="1:25" ht="22.5" customHeight="1">
      <c r="A7" s="10" t="s">
        <v>325</v>
      </c>
      <c r="B7" s="11">
        <v>30.621170000000003</v>
      </c>
      <c r="C7" s="28">
        <v>3</v>
      </c>
      <c r="D7" s="13">
        <v>30.30950516622127</v>
      </c>
      <c r="E7" s="28">
        <v>4</v>
      </c>
      <c r="F7" s="87">
        <v>2040</v>
      </c>
      <c r="G7" s="26"/>
      <c r="H7" s="88"/>
      <c r="I7" s="26"/>
      <c r="J7" s="91">
        <v>29.16</v>
      </c>
      <c r="K7" s="14">
        <f t="shared" si="0"/>
        <v>1</v>
      </c>
      <c r="L7" s="68">
        <v>56.94</v>
      </c>
      <c r="M7" s="14">
        <f t="shared" si="1"/>
        <v>1</v>
      </c>
      <c r="N7" s="94">
        <v>16.82</v>
      </c>
      <c r="O7" s="14">
        <f t="shared" si="2"/>
        <v>1</v>
      </c>
      <c r="P7" s="95">
        <v>39.28</v>
      </c>
      <c r="Q7" s="99">
        <f t="shared" si="3"/>
        <v>1</v>
      </c>
      <c r="R7" s="100"/>
      <c r="S7" s="100"/>
      <c r="T7" s="100"/>
      <c r="U7" s="100"/>
      <c r="V7" s="100"/>
      <c r="W7" s="100"/>
      <c r="X7" s="100"/>
      <c r="Y7" s="100"/>
    </row>
    <row r="8" spans="1:25" ht="22.5" customHeight="1">
      <c r="A8" s="10" t="s">
        <v>326</v>
      </c>
      <c r="B8" s="11">
        <v>11.8846</v>
      </c>
      <c r="C8" s="28">
        <v>10</v>
      </c>
      <c r="D8" s="13">
        <v>34.63368436316179</v>
      </c>
      <c r="E8" s="28">
        <v>3</v>
      </c>
      <c r="F8" s="87">
        <v>100</v>
      </c>
      <c r="G8" s="26"/>
      <c r="H8" s="88"/>
      <c r="I8" s="26"/>
      <c r="J8" s="91">
        <v>4.35</v>
      </c>
      <c r="K8" s="14">
        <f t="shared" si="0"/>
        <v>9</v>
      </c>
      <c r="L8" s="68">
        <v>13.27</v>
      </c>
      <c r="M8" s="14">
        <f t="shared" si="1"/>
        <v>9</v>
      </c>
      <c r="N8" s="94">
        <v>2.85</v>
      </c>
      <c r="O8" s="14">
        <f t="shared" si="2"/>
        <v>9</v>
      </c>
      <c r="P8" s="95">
        <v>16.23</v>
      </c>
      <c r="Q8" s="99">
        <f t="shared" si="3"/>
        <v>10</v>
      </c>
      <c r="R8" s="100"/>
      <c r="S8" s="100"/>
      <c r="T8" s="100"/>
      <c r="U8" s="100"/>
      <c r="V8" s="100"/>
      <c r="W8" s="100"/>
      <c r="X8" s="100"/>
      <c r="Y8" s="100"/>
    </row>
    <row r="9" spans="1:25" ht="22.5" customHeight="1">
      <c r="A9" s="10" t="s">
        <v>327</v>
      </c>
      <c r="B9" s="11">
        <v>12.13202</v>
      </c>
      <c r="C9" s="28">
        <v>9</v>
      </c>
      <c r="D9" s="13">
        <v>17.47694184746034</v>
      </c>
      <c r="E9" s="28">
        <v>8</v>
      </c>
      <c r="F9" s="87">
        <v>844</v>
      </c>
      <c r="G9" s="26"/>
      <c r="H9" s="88"/>
      <c r="I9" s="26"/>
      <c r="J9" s="91">
        <v>5.79</v>
      </c>
      <c r="K9" s="14">
        <f t="shared" si="0"/>
        <v>8</v>
      </c>
      <c r="L9" s="68">
        <v>20.2</v>
      </c>
      <c r="M9" s="14">
        <f t="shared" si="1"/>
        <v>4</v>
      </c>
      <c r="N9" s="94">
        <v>3.79</v>
      </c>
      <c r="O9" s="14">
        <f t="shared" si="2"/>
        <v>8</v>
      </c>
      <c r="P9" s="95">
        <v>27.38</v>
      </c>
      <c r="Q9" s="99">
        <f t="shared" si="3"/>
        <v>2</v>
      </c>
      <c r="R9" s="100"/>
      <c r="S9" s="100"/>
      <c r="T9" s="100"/>
      <c r="U9" s="100"/>
      <c r="V9" s="100"/>
      <c r="W9" s="100"/>
      <c r="X9" s="100"/>
      <c r="Y9" s="100"/>
    </row>
    <row r="10" spans="1:25" ht="22.5" customHeight="1">
      <c r="A10" s="10" t="s">
        <v>328</v>
      </c>
      <c r="B10" s="11">
        <v>13.15758</v>
      </c>
      <c r="C10" s="28">
        <v>7</v>
      </c>
      <c r="D10" s="13">
        <v>16.80799838072207</v>
      </c>
      <c r="E10" s="28">
        <v>9</v>
      </c>
      <c r="F10" s="87">
        <v>1292</v>
      </c>
      <c r="G10" s="26"/>
      <c r="H10" s="88"/>
      <c r="I10" s="26"/>
      <c r="J10" s="91">
        <v>7.81</v>
      </c>
      <c r="K10" s="14">
        <f t="shared" si="0"/>
        <v>7</v>
      </c>
      <c r="L10" s="68">
        <v>22.6</v>
      </c>
      <c r="M10" s="14">
        <f t="shared" si="1"/>
        <v>3</v>
      </c>
      <c r="N10" s="94">
        <v>5.66</v>
      </c>
      <c r="O10" s="14">
        <f t="shared" si="2"/>
        <v>6</v>
      </c>
      <c r="P10" s="95">
        <v>21.29</v>
      </c>
      <c r="Q10" s="99">
        <f t="shared" si="3"/>
        <v>7</v>
      </c>
      <c r="R10" s="100"/>
      <c r="S10" s="100"/>
      <c r="T10" s="100"/>
      <c r="U10" s="100"/>
      <c r="V10" s="100"/>
      <c r="W10" s="100"/>
      <c r="X10" s="100"/>
      <c r="Y10" s="100"/>
    </row>
    <row r="11" spans="1:25" ht="22.5" customHeight="1">
      <c r="A11" s="10" t="s">
        <v>329</v>
      </c>
      <c r="B11" s="11">
        <v>14.86166</v>
      </c>
      <c r="C11" s="28">
        <v>6</v>
      </c>
      <c r="D11" s="13">
        <v>18.65805227716575</v>
      </c>
      <c r="E11" s="28">
        <v>7</v>
      </c>
      <c r="F11" s="87">
        <v>1349</v>
      </c>
      <c r="G11" s="26"/>
      <c r="H11" s="88"/>
      <c r="I11" s="26"/>
      <c r="J11" s="91">
        <v>9.24</v>
      </c>
      <c r="K11" s="14">
        <f t="shared" si="0"/>
        <v>4</v>
      </c>
      <c r="L11" s="68">
        <v>13.19</v>
      </c>
      <c r="M11" s="14">
        <f t="shared" si="1"/>
        <v>10</v>
      </c>
      <c r="N11" s="94">
        <v>6.23</v>
      </c>
      <c r="O11" s="14">
        <f t="shared" si="2"/>
        <v>4</v>
      </c>
      <c r="P11" s="95">
        <v>16.5</v>
      </c>
      <c r="Q11" s="99">
        <f t="shared" si="3"/>
        <v>9</v>
      </c>
      <c r="R11" s="100"/>
      <c r="S11" s="100"/>
      <c r="T11" s="100"/>
      <c r="U11" s="100"/>
      <c r="V11" s="100"/>
      <c r="W11" s="100"/>
      <c r="X11" s="100"/>
      <c r="Y11" s="100"/>
    </row>
    <row r="12" spans="1:25" ht="22.5" customHeight="1">
      <c r="A12" s="10" t="s">
        <v>330</v>
      </c>
      <c r="B12" s="11">
        <v>28.47788</v>
      </c>
      <c r="C12" s="28">
        <v>5</v>
      </c>
      <c r="D12" s="13">
        <v>23.772203943794196</v>
      </c>
      <c r="E12" s="28">
        <v>5</v>
      </c>
      <c r="F12" s="87">
        <v>1304</v>
      </c>
      <c r="G12" s="26"/>
      <c r="H12" s="88"/>
      <c r="I12" s="26"/>
      <c r="J12" s="91">
        <v>8.29</v>
      </c>
      <c r="K12" s="14">
        <f t="shared" si="0"/>
        <v>6</v>
      </c>
      <c r="L12" s="68">
        <v>18.73</v>
      </c>
      <c r="M12" s="14">
        <f t="shared" si="1"/>
        <v>6</v>
      </c>
      <c r="N12" s="94">
        <v>5.88</v>
      </c>
      <c r="O12" s="14">
        <f t="shared" si="2"/>
        <v>5</v>
      </c>
      <c r="P12" s="95">
        <v>24.7</v>
      </c>
      <c r="Q12" s="99">
        <f t="shared" si="3"/>
        <v>3</v>
      </c>
      <c r="R12" s="100"/>
      <c r="S12" s="100"/>
      <c r="T12" s="100"/>
      <c r="U12" s="100"/>
      <c r="V12" s="100"/>
      <c r="W12" s="100"/>
      <c r="X12" s="100"/>
      <c r="Y12" s="100"/>
    </row>
    <row r="13" spans="1:25" ht="22.5" customHeight="1">
      <c r="A13" s="10" t="s">
        <v>331</v>
      </c>
      <c r="B13" s="11">
        <v>30.53105</v>
      </c>
      <c r="C13" s="28">
        <v>4</v>
      </c>
      <c r="D13" s="13">
        <v>-10.671244620124469</v>
      </c>
      <c r="E13" s="28">
        <v>10</v>
      </c>
      <c r="F13" s="87"/>
      <c r="G13" s="26"/>
      <c r="H13" s="88"/>
      <c r="I13" s="26"/>
      <c r="J13" s="91">
        <v>8.4</v>
      </c>
      <c r="K13" s="14">
        <f t="shared" si="0"/>
        <v>5</v>
      </c>
      <c r="L13" s="68">
        <v>7.44</v>
      </c>
      <c r="M13" s="14">
        <f t="shared" si="1"/>
        <v>11</v>
      </c>
      <c r="N13" s="94">
        <v>5.37</v>
      </c>
      <c r="O13" s="14">
        <f t="shared" si="2"/>
        <v>7</v>
      </c>
      <c r="P13" s="95">
        <v>22.23</v>
      </c>
      <c r="Q13" s="99">
        <f t="shared" si="3"/>
        <v>6</v>
      </c>
      <c r="R13" s="100"/>
      <c r="S13" s="100"/>
      <c r="T13" s="100"/>
      <c r="U13" s="100"/>
      <c r="V13" s="100"/>
      <c r="W13" s="100"/>
      <c r="X13" s="100"/>
      <c r="Y13" s="100"/>
    </row>
    <row r="14" spans="1:25" ht="22.5" customHeight="1">
      <c r="A14" s="10" t="s">
        <v>332</v>
      </c>
      <c r="B14" s="11">
        <v>1.2281799999999998</v>
      </c>
      <c r="C14" s="28">
        <v>11</v>
      </c>
      <c r="D14" s="13">
        <v>-62.794037012689984</v>
      </c>
      <c r="E14" s="28">
        <v>11</v>
      </c>
      <c r="F14" s="87">
        <v>1008</v>
      </c>
      <c r="G14" s="26"/>
      <c r="H14" s="88"/>
      <c r="I14" s="26"/>
      <c r="J14" s="91">
        <v>3.48</v>
      </c>
      <c r="K14" s="14">
        <f t="shared" si="0"/>
        <v>10</v>
      </c>
      <c r="L14" s="68">
        <v>15.38</v>
      </c>
      <c r="M14" s="14">
        <f t="shared" si="1"/>
        <v>7</v>
      </c>
      <c r="N14" s="94">
        <v>2.51</v>
      </c>
      <c r="O14" s="14">
        <f t="shared" si="2"/>
        <v>10</v>
      </c>
      <c r="P14" s="95">
        <v>23.48</v>
      </c>
      <c r="Q14" s="99">
        <f t="shared" si="3"/>
        <v>5</v>
      </c>
      <c r="R14" s="100"/>
      <c r="S14" s="100"/>
      <c r="T14" s="100"/>
      <c r="U14" s="100"/>
      <c r="V14" s="100"/>
      <c r="W14" s="100"/>
      <c r="X14" s="100"/>
      <c r="Y14" s="100"/>
    </row>
    <row r="15" spans="1:25" s="2" customFormat="1" ht="22.5" customHeight="1">
      <c r="A15" s="15" t="s">
        <v>333</v>
      </c>
      <c r="B15" s="16">
        <v>31.162570000000002</v>
      </c>
      <c r="C15" s="84">
        <v>2</v>
      </c>
      <c r="D15" s="18">
        <v>22.513353090061912</v>
      </c>
      <c r="E15" s="84">
        <v>6</v>
      </c>
      <c r="F15" s="89">
        <v>1750</v>
      </c>
      <c r="G15" s="30"/>
      <c r="H15" s="90"/>
      <c r="I15" s="30"/>
      <c r="J15" s="92">
        <v>3.37</v>
      </c>
      <c r="K15" s="17">
        <f t="shared" si="0"/>
        <v>11</v>
      </c>
      <c r="L15" s="73">
        <v>14.76</v>
      </c>
      <c r="M15" s="17">
        <f t="shared" si="1"/>
        <v>8</v>
      </c>
      <c r="N15" s="96">
        <v>2.36</v>
      </c>
      <c r="O15" s="17">
        <f t="shared" si="2"/>
        <v>11</v>
      </c>
      <c r="P15" s="97">
        <v>11.81</v>
      </c>
      <c r="Q15" s="101">
        <f t="shared" si="3"/>
        <v>11</v>
      </c>
      <c r="R15" s="100"/>
      <c r="S15" s="100"/>
      <c r="T15" s="100"/>
      <c r="U15" s="100"/>
      <c r="V15" s="100"/>
      <c r="W15" s="100"/>
      <c r="X15" s="100"/>
      <c r="Y15" s="100"/>
    </row>
    <row r="16" spans="1:17" ht="14.25" customHeight="1">
      <c r="A16" s="19"/>
      <c r="B16" s="85"/>
      <c r="C16" s="85"/>
      <c r="D16" s="85"/>
      <c r="E16" s="85"/>
      <c r="F16" s="19"/>
      <c r="G16" s="19"/>
      <c r="H16" s="19"/>
      <c r="I16" s="19"/>
      <c r="J16" s="19"/>
      <c r="K16" s="19"/>
      <c r="L16" s="93"/>
      <c r="M16" s="19"/>
      <c r="N16" s="19"/>
      <c r="O16" s="19"/>
      <c r="P16" s="93"/>
      <c r="Q16" s="19"/>
    </row>
    <row r="17" spans="4:16" ht="12">
      <c r="D17" s="86"/>
      <c r="P17" s="98"/>
    </row>
    <row r="18" ht="12">
      <c r="I18" s="3">
        <v>26</v>
      </c>
    </row>
  </sheetData>
  <sheetProtection/>
  <mergeCells count="6">
    <mergeCell ref="A1:Q1"/>
    <mergeCell ref="B2:E2"/>
    <mergeCell ref="F2:I2"/>
    <mergeCell ref="J2:M2"/>
    <mergeCell ref="N2:Q2"/>
    <mergeCell ref="A2:A3"/>
  </mergeCells>
  <printOptions horizontalCentered="1" verticalCentered="1"/>
  <pageMargins left="0.2" right="0.2" top="0.8300000000000001" bottom="0.63" header="0.51" footer="0.51"/>
  <pageSetup horizontalDpi="600" verticalDpi="600" orientation="landscape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Z24"/>
  <sheetViews>
    <sheetView workbookViewId="0" topLeftCell="B1">
      <selection activeCell="AB14" sqref="AB14"/>
    </sheetView>
  </sheetViews>
  <sheetFormatPr defaultColWidth="9.00390625" defaultRowHeight="14.25"/>
  <cols>
    <col min="1" max="1" width="7.75390625" style="3" customWidth="1"/>
    <col min="2" max="2" width="10.75390625" style="4" bestFit="1" customWidth="1"/>
    <col min="3" max="3" width="5.50390625" style="3" bestFit="1" customWidth="1"/>
    <col min="4" max="4" width="6.625" style="4" customWidth="1"/>
    <col min="5" max="5" width="5.00390625" style="3" customWidth="1"/>
    <col min="6" max="6" width="9.625" style="4" bestFit="1" customWidth="1"/>
    <col min="7" max="7" width="5.00390625" style="3" customWidth="1"/>
    <col min="8" max="8" width="7.00390625" style="4" customWidth="1"/>
    <col min="9" max="9" width="5.00390625" style="3" customWidth="1"/>
    <col min="10" max="10" width="6.875" style="4" customWidth="1"/>
    <col min="11" max="11" width="5.50390625" style="3" bestFit="1" customWidth="1"/>
    <col min="12" max="12" width="6.75390625" style="4" customWidth="1"/>
    <col min="13" max="13" width="5.00390625" style="3" customWidth="1"/>
    <col min="14" max="14" width="6.875" style="4" customWidth="1"/>
    <col min="15" max="15" width="5.125" style="3" customWidth="1"/>
    <col min="16" max="16" width="6.625" style="4" customWidth="1"/>
    <col min="17" max="17" width="5.125" style="3" customWidth="1"/>
    <col min="18" max="18" width="6.875" style="4" customWidth="1"/>
    <col min="19" max="19" width="5.00390625" style="3" customWidth="1"/>
    <col min="20" max="20" width="6.625" style="4" customWidth="1"/>
    <col min="21" max="21" width="5.125" style="3" customWidth="1"/>
    <col min="22" max="22" width="8.375" style="4" hidden="1" customWidth="1"/>
    <col min="23" max="23" width="4.125" style="4" hidden="1" customWidth="1"/>
    <col min="24" max="24" width="7.25390625" style="4" hidden="1" customWidth="1"/>
    <col min="25" max="25" width="3.50390625" style="4" hidden="1" customWidth="1"/>
    <col min="26" max="16384" width="9.00390625" style="4" customWidth="1"/>
  </cols>
  <sheetData>
    <row r="1" spans="1:21" ht="54.75" customHeight="1">
      <c r="A1" s="5" t="s">
        <v>345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5" s="1" customFormat="1" ht="42.75" customHeight="1">
      <c r="A2" s="6"/>
      <c r="B2" s="7" t="s">
        <v>346</v>
      </c>
      <c r="C2" s="7"/>
      <c r="D2" s="7"/>
      <c r="E2" s="7"/>
      <c r="F2" s="7" t="s">
        <v>347</v>
      </c>
      <c r="G2" s="7"/>
      <c r="H2" s="7"/>
      <c r="I2" s="7"/>
      <c r="J2" s="7" t="s">
        <v>348</v>
      </c>
      <c r="K2" s="7"/>
      <c r="L2" s="7"/>
      <c r="M2" s="7"/>
      <c r="N2" s="7" t="s">
        <v>349</v>
      </c>
      <c r="O2" s="7"/>
      <c r="P2" s="7"/>
      <c r="Q2" s="7"/>
      <c r="R2" s="50" t="s">
        <v>350</v>
      </c>
      <c r="S2" s="50"/>
      <c r="T2" s="50"/>
      <c r="U2" s="59"/>
      <c r="V2" s="60" t="s">
        <v>337</v>
      </c>
      <c r="W2" s="61"/>
      <c r="X2" s="61"/>
      <c r="Y2" s="75"/>
    </row>
    <row r="3" spans="1:25" s="1" customFormat="1" ht="36.75" customHeight="1">
      <c r="A3" s="8"/>
      <c r="B3" s="9" t="s">
        <v>318</v>
      </c>
      <c r="C3" s="9" t="s">
        <v>319</v>
      </c>
      <c r="D3" s="9" t="s">
        <v>320</v>
      </c>
      <c r="E3" s="9" t="s">
        <v>319</v>
      </c>
      <c r="F3" s="21" t="s">
        <v>318</v>
      </c>
      <c r="G3" s="9" t="s">
        <v>319</v>
      </c>
      <c r="H3" s="9" t="s">
        <v>320</v>
      </c>
      <c r="I3" s="9" t="s">
        <v>319</v>
      </c>
      <c r="J3" s="9" t="s">
        <v>318</v>
      </c>
      <c r="K3" s="9" t="s">
        <v>319</v>
      </c>
      <c r="L3" s="9" t="s">
        <v>320</v>
      </c>
      <c r="M3" s="9" t="s">
        <v>319</v>
      </c>
      <c r="N3" s="9" t="s">
        <v>318</v>
      </c>
      <c r="O3" s="9" t="s">
        <v>319</v>
      </c>
      <c r="P3" s="9" t="s">
        <v>320</v>
      </c>
      <c r="Q3" s="9" t="s">
        <v>319</v>
      </c>
      <c r="R3" s="9" t="s">
        <v>318</v>
      </c>
      <c r="S3" s="9" t="s">
        <v>319</v>
      </c>
      <c r="T3" s="9" t="s">
        <v>320</v>
      </c>
      <c r="U3" s="62" t="s">
        <v>319</v>
      </c>
      <c r="V3" s="63" t="s">
        <v>318</v>
      </c>
      <c r="W3" s="64" t="s">
        <v>319</v>
      </c>
      <c r="X3" s="64" t="s">
        <v>320</v>
      </c>
      <c r="Y3" s="76" t="s">
        <v>319</v>
      </c>
    </row>
    <row r="4" spans="1:25" s="1" customFormat="1" ht="22.5" customHeight="1">
      <c r="A4" s="10" t="s">
        <v>322</v>
      </c>
      <c r="B4" s="11">
        <v>2226.3308652721</v>
      </c>
      <c r="C4" s="12" t="s">
        <v>153</v>
      </c>
      <c r="D4" s="13">
        <v>6.57</v>
      </c>
      <c r="E4" s="12" t="s">
        <v>153</v>
      </c>
      <c r="F4" s="11">
        <v>1856.3837465755</v>
      </c>
      <c r="G4" s="12" t="s">
        <v>153</v>
      </c>
      <c r="H4" s="13">
        <v>11.54</v>
      </c>
      <c r="I4" s="12" t="s">
        <v>153</v>
      </c>
      <c r="J4" s="26">
        <v>25975.4519709733</v>
      </c>
      <c r="K4" s="12" t="s">
        <v>153</v>
      </c>
      <c r="L4" s="27">
        <v>9.56292882052921</v>
      </c>
      <c r="M4" s="12" t="s">
        <v>153</v>
      </c>
      <c r="N4" s="26">
        <v>33985.9770612856</v>
      </c>
      <c r="O4" s="12" t="s">
        <v>153</v>
      </c>
      <c r="P4" s="42">
        <v>8.94891061038613</v>
      </c>
      <c r="Q4" s="12" t="s">
        <v>153</v>
      </c>
      <c r="R4" s="26">
        <v>16370.9364006034</v>
      </c>
      <c r="S4" s="12" t="s">
        <v>153</v>
      </c>
      <c r="T4" s="51">
        <v>11.1488819784261</v>
      </c>
      <c r="U4" s="65" t="s">
        <v>153</v>
      </c>
      <c r="V4" s="66">
        <v>23.81</v>
      </c>
      <c r="W4" s="67" t="s">
        <v>153</v>
      </c>
      <c r="X4" s="68">
        <v>22</v>
      </c>
      <c r="Y4" s="77" t="s">
        <v>153</v>
      </c>
    </row>
    <row r="5" spans="1:25" ht="22.5" customHeight="1">
      <c r="A5" s="10" t="s">
        <v>323</v>
      </c>
      <c r="B5" s="11">
        <v>695.9779126266</v>
      </c>
      <c r="C5" s="14">
        <f>RANK(B5,B$5:B$15)</f>
        <v>1</v>
      </c>
      <c r="D5" s="13">
        <v>5.45</v>
      </c>
      <c r="E5" s="14">
        <f aca="true" t="shared" si="0" ref="E5:E15">RANK(D5,D$5:D$15)</f>
        <v>6</v>
      </c>
      <c r="F5" s="11">
        <v>707.9481601703001</v>
      </c>
      <c r="G5" s="14">
        <f>RANK(F5,F$5:F$15)</f>
        <v>1</v>
      </c>
      <c r="H5" s="13">
        <v>12.02</v>
      </c>
      <c r="I5" s="14">
        <f aca="true" t="shared" si="1" ref="I5:I15">RANK(H5,H$5:H$15)</f>
        <v>6</v>
      </c>
      <c r="J5" s="28">
        <v>38561.6828425165</v>
      </c>
      <c r="K5" s="14">
        <f>RANK(J5,J$5:J$15)</f>
        <v>1</v>
      </c>
      <c r="L5" s="13">
        <v>10.4593221908748</v>
      </c>
      <c r="M5" s="14">
        <f>RANK(L5,L$5:L$15)</f>
        <v>2</v>
      </c>
      <c r="N5" s="28">
        <v>39876.1341262644</v>
      </c>
      <c r="O5" s="14">
        <f>RANK(N5,N$5:N$15)</f>
        <v>1</v>
      </c>
      <c r="P5" s="43">
        <v>9.45538041554623</v>
      </c>
      <c r="Q5" s="28">
        <v>3</v>
      </c>
      <c r="R5" s="28">
        <v>19303.2467818162</v>
      </c>
      <c r="S5" s="14">
        <f>RANK(R5,R$5:R$15)</f>
        <v>1</v>
      </c>
      <c r="T5" s="43">
        <v>10.585332324001</v>
      </c>
      <c r="U5" s="69">
        <v>9</v>
      </c>
      <c r="V5" s="66"/>
      <c r="W5" s="67"/>
      <c r="X5" s="68"/>
      <c r="Y5" s="78"/>
    </row>
    <row r="6" spans="1:26" ht="22.5" customHeight="1">
      <c r="A6" s="10" t="s">
        <v>324</v>
      </c>
      <c r="B6" s="11">
        <v>237.0000604431</v>
      </c>
      <c r="C6" s="14">
        <f aca="true" t="shared" si="2" ref="C6:C15">RANK(B6,B$5:B$15)</f>
        <v>3</v>
      </c>
      <c r="D6" s="13">
        <v>10.25</v>
      </c>
      <c r="E6" s="14">
        <f t="shared" si="0"/>
        <v>2</v>
      </c>
      <c r="F6" s="11">
        <v>205.04587137549998</v>
      </c>
      <c r="G6" s="14">
        <f>RANK(F6,F$5:F$15)</f>
        <v>3</v>
      </c>
      <c r="H6" s="13">
        <v>3.25</v>
      </c>
      <c r="I6" s="14">
        <f t="shared" si="1"/>
        <v>11</v>
      </c>
      <c r="J6" s="26">
        <v>28845.6237846421</v>
      </c>
      <c r="K6" s="14">
        <f>RANK(J6,J$5:J$15)</f>
        <v>3</v>
      </c>
      <c r="L6" s="29">
        <v>9.31689366025881</v>
      </c>
      <c r="M6" s="14">
        <v>6</v>
      </c>
      <c r="N6" s="26">
        <v>35057.1502264867</v>
      </c>
      <c r="O6" s="14">
        <f>RANK(N6,N$5:N$15)</f>
        <v>3</v>
      </c>
      <c r="P6" s="42">
        <v>8.71149826355517</v>
      </c>
      <c r="Q6" s="52">
        <v>8</v>
      </c>
      <c r="R6" s="26">
        <v>19011.9251023005</v>
      </c>
      <c r="S6" s="14">
        <f>RANK(R6,R$5:R$15)</f>
        <v>2</v>
      </c>
      <c r="T6" s="51">
        <v>11.3582300616475</v>
      </c>
      <c r="U6" s="69">
        <v>4</v>
      </c>
      <c r="V6" s="66">
        <v>2.6</v>
      </c>
      <c r="W6" s="12">
        <v>2</v>
      </c>
      <c r="X6" s="68">
        <v>18.6</v>
      </c>
      <c r="Y6" s="79">
        <v>7</v>
      </c>
      <c r="Z6" s="25"/>
    </row>
    <row r="7" spans="1:26" ht="22.5" customHeight="1">
      <c r="A7" s="10" t="s">
        <v>325</v>
      </c>
      <c r="B7" s="11">
        <v>268.7326510052</v>
      </c>
      <c r="C7" s="14">
        <f t="shared" si="2"/>
        <v>2</v>
      </c>
      <c r="D7" s="13">
        <v>11.61</v>
      </c>
      <c r="E7" s="14">
        <f t="shared" si="0"/>
        <v>1</v>
      </c>
      <c r="F7" s="11">
        <v>252.0120825272</v>
      </c>
      <c r="G7" s="14">
        <f>RANK(F7,F$5:F$15)</f>
        <v>2</v>
      </c>
      <c r="H7" s="13">
        <v>15.07</v>
      </c>
      <c r="I7" s="14">
        <f t="shared" si="1"/>
        <v>2</v>
      </c>
      <c r="J7" s="26">
        <v>28937.2841352143</v>
      </c>
      <c r="K7" s="14">
        <f>RANK(J7,J$5:J$15)</f>
        <v>2</v>
      </c>
      <c r="L7" s="29">
        <v>9.52214300720069</v>
      </c>
      <c r="M7" s="14">
        <f>RANK(L7,L$5:L$15)</f>
        <v>5</v>
      </c>
      <c r="N7" s="26">
        <v>35275.1795287428</v>
      </c>
      <c r="O7" s="14">
        <f>RANK(N7,N$5:N$15)</f>
        <v>2</v>
      </c>
      <c r="P7" s="42">
        <v>9.01813618598042</v>
      </c>
      <c r="Q7" s="52">
        <v>4</v>
      </c>
      <c r="R7" s="26">
        <v>17680.541143109</v>
      </c>
      <c r="S7" s="14">
        <f>RANK(R7,R$5:R$15)</f>
        <v>3</v>
      </c>
      <c r="T7" s="51">
        <v>10.9698508998075</v>
      </c>
      <c r="U7" s="69">
        <v>7</v>
      </c>
      <c r="V7" s="66">
        <v>4.42</v>
      </c>
      <c r="W7" s="12">
        <v>1</v>
      </c>
      <c r="X7" s="68">
        <v>-0.2</v>
      </c>
      <c r="Y7" s="79">
        <v>9</v>
      </c>
      <c r="Z7" s="25"/>
    </row>
    <row r="8" spans="1:26" ht="22.5" customHeight="1">
      <c r="A8" s="10" t="s">
        <v>326</v>
      </c>
      <c r="B8" s="11">
        <v>98.98212861500001</v>
      </c>
      <c r="C8" s="14">
        <f t="shared" si="2"/>
        <v>9</v>
      </c>
      <c r="D8" s="13">
        <v>2.82</v>
      </c>
      <c r="E8" s="14">
        <f t="shared" si="0"/>
        <v>10</v>
      </c>
      <c r="F8" s="11">
        <v>40.897429850600005</v>
      </c>
      <c r="G8" s="14">
        <f>RANK(F8,F$5:F$15)</f>
        <v>11</v>
      </c>
      <c r="H8" s="13">
        <v>9.12</v>
      </c>
      <c r="I8" s="14">
        <f t="shared" si="1"/>
        <v>9</v>
      </c>
      <c r="J8" s="26">
        <v>21285.7445136298</v>
      </c>
      <c r="K8" s="14">
        <f>RANK(J8,J$5:J$15)</f>
        <v>8</v>
      </c>
      <c r="L8" s="29">
        <v>9.09790439947062</v>
      </c>
      <c r="M8" s="14">
        <f>RANK(L8,L$5:L$15)</f>
        <v>8</v>
      </c>
      <c r="N8" s="26">
        <v>28862.0323053407</v>
      </c>
      <c r="O8" s="14">
        <f>RANK(N8,N$5:N$15)</f>
        <v>8</v>
      </c>
      <c r="P8" s="42">
        <v>8.91631476781412</v>
      </c>
      <c r="Q8" s="52">
        <v>6</v>
      </c>
      <c r="R8" s="26">
        <v>15065.9343473582</v>
      </c>
      <c r="S8" s="14">
        <f>RANK(R8,R$5:R$15)</f>
        <v>10</v>
      </c>
      <c r="T8" s="51">
        <v>10.400895238327</v>
      </c>
      <c r="U8" s="69">
        <v>10</v>
      </c>
      <c r="V8" s="66">
        <v>0.24</v>
      </c>
      <c r="W8" s="12">
        <v>10</v>
      </c>
      <c r="X8" s="68">
        <v>-33.2</v>
      </c>
      <c r="Y8" s="79">
        <v>10</v>
      </c>
      <c r="Z8" s="25"/>
    </row>
    <row r="9" spans="1:26" ht="22.5" customHeight="1">
      <c r="A9" s="10" t="s">
        <v>327</v>
      </c>
      <c r="B9" s="11">
        <v>85.4421643298</v>
      </c>
      <c r="C9" s="14">
        <f t="shared" si="2"/>
        <v>11</v>
      </c>
      <c r="D9" s="13">
        <v>6.66</v>
      </c>
      <c r="E9" s="14">
        <f t="shared" si="0"/>
        <v>5</v>
      </c>
      <c r="F9" s="11">
        <v>51.142239902200004</v>
      </c>
      <c r="G9" s="14">
        <f>RANK(F9,F$5:F$15)</f>
        <v>10</v>
      </c>
      <c r="H9" s="13">
        <v>17.59</v>
      </c>
      <c r="I9" s="14">
        <f t="shared" si="1"/>
        <v>1</v>
      </c>
      <c r="J9" s="26">
        <v>20930.6996450188</v>
      </c>
      <c r="K9" s="14">
        <f>RANK(J9,J$5:J$15)</f>
        <v>9</v>
      </c>
      <c r="L9" s="29">
        <v>8.85389829456635</v>
      </c>
      <c r="M9" s="14">
        <f>RANK(L9,L$5:L$15)</f>
        <v>10</v>
      </c>
      <c r="N9" s="26">
        <v>28080.6258856552</v>
      </c>
      <c r="O9" s="14">
        <f>RANK(N9,N$5:N$15)</f>
        <v>10</v>
      </c>
      <c r="P9" s="42">
        <v>8.43510823007199</v>
      </c>
      <c r="Q9" s="52">
        <v>10</v>
      </c>
      <c r="R9" s="26">
        <v>15728.1350264937</v>
      </c>
      <c r="S9" s="14">
        <f>RANK(R9,R$5:R$15)</f>
        <v>8</v>
      </c>
      <c r="T9" s="51">
        <v>10.741302447906</v>
      </c>
      <c r="U9" s="69">
        <v>8</v>
      </c>
      <c r="V9" s="66">
        <v>1.22</v>
      </c>
      <c r="W9" s="12">
        <v>6</v>
      </c>
      <c r="X9" s="68">
        <v>36</v>
      </c>
      <c r="Y9" s="79">
        <v>4</v>
      </c>
      <c r="Z9" s="25"/>
    </row>
    <row r="10" spans="1:26" ht="22.5" customHeight="1">
      <c r="A10" s="10" t="s">
        <v>328</v>
      </c>
      <c r="B10" s="11">
        <v>185.7417049229</v>
      </c>
      <c r="C10" s="14">
        <f t="shared" si="2"/>
        <v>5</v>
      </c>
      <c r="D10" s="13">
        <v>3.91</v>
      </c>
      <c r="E10" s="14">
        <v>8</v>
      </c>
      <c r="F10" s="11">
        <v>113.0449576166</v>
      </c>
      <c r="G10" s="14">
        <f>RANK(F10,F$5:F$15)</f>
        <v>6</v>
      </c>
      <c r="H10" s="13">
        <v>9.52</v>
      </c>
      <c r="I10" s="14">
        <f t="shared" si="1"/>
        <v>8</v>
      </c>
      <c r="J10" s="26">
        <v>19556.8635392828</v>
      </c>
      <c r="K10" s="14">
        <f>RANK(J10,J$5:J$15)</f>
        <v>11</v>
      </c>
      <c r="L10" s="29">
        <v>11.201256617956</v>
      </c>
      <c r="M10" s="14">
        <f>RANK(L10,L$5:L$15)</f>
        <v>1</v>
      </c>
      <c r="N10" s="26">
        <v>28585.07441966</v>
      </c>
      <c r="O10" s="14">
        <f>RANK(N10,N$5:N$15)</f>
        <v>9</v>
      </c>
      <c r="P10" s="42">
        <v>9.95759967675283</v>
      </c>
      <c r="Q10" s="52">
        <v>1</v>
      </c>
      <c r="R10" s="26">
        <v>15643.5667816309</v>
      </c>
      <c r="S10" s="14">
        <f>RANK(R10,R$5:R$15)</f>
        <v>9</v>
      </c>
      <c r="T10" s="51">
        <v>12.9385486096195</v>
      </c>
      <c r="U10" s="69">
        <v>1</v>
      </c>
      <c r="V10" s="66">
        <v>0.37</v>
      </c>
      <c r="W10" s="12">
        <v>9</v>
      </c>
      <c r="X10" s="68">
        <v>18.9</v>
      </c>
      <c r="Y10" s="79">
        <v>6</v>
      </c>
      <c r="Z10" s="25"/>
    </row>
    <row r="11" spans="1:26" ht="22.5" customHeight="1">
      <c r="A11" s="10" t="s">
        <v>329</v>
      </c>
      <c r="B11" s="11">
        <v>149.43421398499999</v>
      </c>
      <c r="C11" s="14">
        <f t="shared" si="2"/>
        <v>6</v>
      </c>
      <c r="D11" s="13">
        <v>9.14</v>
      </c>
      <c r="E11" s="14">
        <f t="shared" si="0"/>
        <v>3</v>
      </c>
      <c r="F11" s="11">
        <v>124.82606183150001</v>
      </c>
      <c r="G11" s="14">
        <f>RANK(F11,F$5:F$15)</f>
        <v>5</v>
      </c>
      <c r="H11" s="13">
        <v>14.37</v>
      </c>
      <c r="I11" s="14">
        <f t="shared" si="1"/>
        <v>3</v>
      </c>
      <c r="J11" s="26">
        <v>23679.4768669477</v>
      </c>
      <c r="K11" s="14">
        <f>RANK(J11,J$5:J$15)</f>
        <v>4</v>
      </c>
      <c r="L11" s="29">
        <v>9.651776028229</v>
      </c>
      <c r="M11" s="14">
        <f>RANK(L11,L$5:L$15)</f>
        <v>4</v>
      </c>
      <c r="N11" s="26">
        <v>32430.0739326523</v>
      </c>
      <c r="O11" s="14">
        <f>RANK(N11,N$5:N$15)</f>
        <v>4</v>
      </c>
      <c r="P11" s="42">
        <v>8.95981544866751</v>
      </c>
      <c r="Q11" s="52">
        <v>4</v>
      </c>
      <c r="R11" s="26">
        <v>15851.3485955063</v>
      </c>
      <c r="S11" s="14">
        <f>RANK(R11,R$5:R$15)</f>
        <v>7</v>
      </c>
      <c r="T11" s="51">
        <v>11.4908511043356</v>
      </c>
      <c r="U11" s="69">
        <v>3</v>
      </c>
      <c r="V11" s="66">
        <v>1.99</v>
      </c>
      <c r="W11" s="12">
        <v>3</v>
      </c>
      <c r="X11" s="68">
        <v>89.7</v>
      </c>
      <c r="Y11" s="79">
        <v>1</v>
      </c>
      <c r="Z11" s="25"/>
    </row>
    <row r="12" spans="1:26" ht="22.5" customHeight="1">
      <c r="A12" s="10" t="s">
        <v>330</v>
      </c>
      <c r="B12" s="11">
        <v>200.5939411491</v>
      </c>
      <c r="C12" s="14">
        <f t="shared" si="2"/>
        <v>4</v>
      </c>
      <c r="D12" s="13">
        <v>6.75</v>
      </c>
      <c r="E12" s="14">
        <f t="shared" si="0"/>
        <v>4</v>
      </c>
      <c r="F12" s="11">
        <v>155.624719309</v>
      </c>
      <c r="G12" s="14">
        <f>RANK(F12,F$5:F$15)</f>
        <v>4</v>
      </c>
      <c r="H12" s="13">
        <v>13.89</v>
      </c>
      <c r="I12" s="14">
        <f t="shared" si="1"/>
        <v>4</v>
      </c>
      <c r="J12" s="26">
        <v>22175.5937606002</v>
      </c>
      <c r="K12" s="14">
        <f>RANK(J12,J$5:J$15)</f>
        <v>6</v>
      </c>
      <c r="L12" s="29">
        <v>9.00647806149905</v>
      </c>
      <c r="M12" s="14">
        <f>RANK(L12,L$5:L$15)</f>
        <v>9</v>
      </c>
      <c r="N12" s="26">
        <v>31392.7620505499</v>
      </c>
      <c r="O12" s="14">
        <f>RANK(N12,N$5:N$15)</f>
        <v>5</v>
      </c>
      <c r="P12" s="42">
        <v>7.95759967675292</v>
      </c>
      <c r="Q12" s="52">
        <v>11</v>
      </c>
      <c r="R12" s="26">
        <v>16769.5715163601</v>
      </c>
      <c r="S12" s="14">
        <f>RANK(R12,R$5:R$15)</f>
        <v>4</v>
      </c>
      <c r="T12" s="51">
        <v>11.6720841972983</v>
      </c>
      <c r="U12" s="69">
        <v>2</v>
      </c>
      <c r="V12" s="66">
        <v>1.94</v>
      </c>
      <c r="W12" s="12">
        <v>4</v>
      </c>
      <c r="X12" s="68">
        <v>36</v>
      </c>
      <c r="Y12" s="79">
        <v>4</v>
      </c>
      <c r="Z12" s="25"/>
    </row>
    <row r="13" spans="1:26" ht="22.5" customHeight="1">
      <c r="A13" s="10" t="s">
        <v>331</v>
      </c>
      <c r="B13" s="11">
        <v>112.89805717480002</v>
      </c>
      <c r="C13" s="14">
        <f t="shared" si="2"/>
        <v>7</v>
      </c>
      <c r="D13" s="13">
        <v>2.46</v>
      </c>
      <c r="E13" s="14">
        <f t="shared" si="0"/>
        <v>11</v>
      </c>
      <c r="F13" s="11">
        <v>85.8868312795</v>
      </c>
      <c r="G13" s="14">
        <f>RANK(F13,F$5:F$15)</f>
        <v>7</v>
      </c>
      <c r="H13" s="13">
        <v>13.13</v>
      </c>
      <c r="I13" s="14">
        <f t="shared" si="1"/>
        <v>5</v>
      </c>
      <c r="J13" s="26">
        <v>23035.7252356887</v>
      </c>
      <c r="K13" s="14">
        <f>RANK(J13,J$5:J$15)</f>
        <v>5</v>
      </c>
      <c r="L13" s="29">
        <v>8.60125661795593</v>
      </c>
      <c r="M13" s="14">
        <f>RANK(L13,L$5:L$15)</f>
        <v>11</v>
      </c>
      <c r="N13" s="26">
        <v>31260.6111402715</v>
      </c>
      <c r="O13" s="14">
        <f>RANK(N13,N$5:N$15)</f>
        <v>6</v>
      </c>
      <c r="P13" s="42">
        <v>8.57409103779974</v>
      </c>
      <c r="Q13" s="52">
        <v>9</v>
      </c>
      <c r="R13" s="26">
        <v>15861.7329143228</v>
      </c>
      <c r="S13" s="14">
        <f>RANK(R13,R$5:R$15)</f>
        <v>6</v>
      </c>
      <c r="T13" s="51">
        <v>9.93854860961948</v>
      </c>
      <c r="U13" s="69">
        <v>11</v>
      </c>
      <c r="V13" s="66">
        <v>1.39</v>
      </c>
      <c r="W13" s="12">
        <v>5</v>
      </c>
      <c r="X13" s="68">
        <v>10.9</v>
      </c>
      <c r="Y13" s="79">
        <v>8</v>
      </c>
      <c r="Z13" s="25"/>
    </row>
    <row r="14" spans="1:26" ht="22.5" customHeight="1">
      <c r="A14" s="10" t="s">
        <v>332</v>
      </c>
      <c r="B14" s="11">
        <v>89.8271421504</v>
      </c>
      <c r="C14" s="14">
        <f t="shared" si="2"/>
        <v>10</v>
      </c>
      <c r="D14" s="13">
        <v>5.23</v>
      </c>
      <c r="E14" s="14">
        <f t="shared" si="0"/>
        <v>7</v>
      </c>
      <c r="F14" s="11">
        <v>58.8232145239</v>
      </c>
      <c r="G14" s="14">
        <f>RANK(F14,F$5:F$15)</f>
        <v>9</v>
      </c>
      <c r="H14" s="13">
        <v>8.5</v>
      </c>
      <c r="I14" s="14">
        <f t="shared" si="1"/>
        <v>10</v>
      </c>
      <c r="J14" s="26">
        <v>21770.5032501054</v>
      </c>
      <c r="K14" s="14">
        <f>RANK(J14,J$5:J$15)</f>
        <v>7</v>
      </c>
      <c r="L14" s="29">
        <v>9.33912097163187</v>
      </c>
      <c r="M14" s="14">
        <f>RANK(L14,L$5:L$15)</f>
        <v>6</v>
      </c>
      <c r="N14" s="26">
        <v>29292.4816487386</v>
      </c>
      <c r="O14" s="14">
        <f>RANK(N14,N$5:N$15)</f>
        <v>7</v>
      </c>
      <c r="P14" s="42">
        <v>8.79963323887627</v>
      </c>
      <c r="Q14" s="52">
        <v>7</v>
      </c>
      <c r="R14" s="26">
        <v>16061.2795411825</v>
      </c>
      <c r="S14" s="14">
        <f>RANK(R14,R$5:R$15)</f>
        <v>5</v>
      </c>
      <c r="T14" s="51">
        <v>11.1244549099071</v>
      </c>
      <c r="U14" s="69">
        <v>6</v>
      </c>
      <c r="V14" s="66">
        <v>0.85</v>
      </c>
      <c r="W14" s="12">
        <v>7</v>
      </c>
      <c r="X14" s="68">
        <v>54.4</v>
      </c>
      <c r="Y14" s="79">
        <v>2</v>
      </c>
      <c r="Z14" s="25"/>
    </row>
    <row r="15" spans="1:26" s="2" customFormat="1" ht="22.5" customHeight="1">
      <c r="A15" s="15" t="s">
        <v>333</v>
      </c>
      <c r="B15" s="16">
        <v>101.7008888672</v>
      </c>
      <c r="C15" s="17">
        <f t="shared" si="2"/>
        <v>8</v>
      </c>
      <c r="D15" s="18">
        <v>3.93</v>
      </c>
      <c r="E15" s="17">
        <f t="shared" si="0"/>
        <v>8</v>
      </c>
      <c r="F15" s="16">
        <v>61.1321781888</v>
      </c>
      <c r="G15" s="17">
        <f>RANK(F15,F$5:F$15)</f>
        <v>8</v>
      </c>
      <c r="H15" s="18">
        <v>11.92</v>
      </c>
      <c r="I15" s="17">
        <f t="shared" si="1"/>
        <v>7</v>
      </c>
      <c r="J15" s="30">
        <v>19789.3233556627</v>
      </c>
      <c r="K15" s="17">
        <f>RANK(J15,J$5:J$15)</f>
        <v>10</v>
      </c>
      <c r="L15" s="31">
        <v>10.1421671761762</v>
      </c>
      <c r="M15" s="17">
        <f>RANK(L15,L$5:L$15)</f>
        <v>3</v>
      </c>
      <c r="N15" s="30">
        <v>27697.2313327815</v>
      </c>
      <c r="O15" s="17">
        <f>RANK(N15,N$5:N$15)</f>
        <v>11</v>
      </c>
      <c r="P15" s="44">
        <v>9.65283977243132</v>
      </c>
      <c r="Q15" s="53">
        <v>2</v>
      </c>
      <c r="R15" s="30">
        <v>15026.2392850845</v>
      </c>
      <c r="S15" s="17">
        <f>RANK(R15,R$5:R$15)</f>
        <v>11</v>
      </c>
      <c r="T15" s="54">
        <v>11.4176033602177</v>
      </c>
      <c r="U15" s="70">
        <v>4</v>
      </c>
      <c r="V15" s="71">
        <v>0.58</v>
      </c>
      <c r="W15" s="72">
        <v>8</v>
      </c>
      <c r="X15" s="73">
        <v>46.2</v>
      </c>
      <c r="Y15" s="80">
        <v>3</v>
      </c>
      <c r="Z15" s="25"/>
    </row>
    <row r="16" spans="1:25" ht="14.25" customHeight="1">
      <c r="A16" s="19"/>
      <c r="B16" s="19"/>
      <c r="C16" s="19"/>
      <c r="D16" s="19"/>
      <c r="E16" s="19"/>
      <c r="F16" s="22"/>
      <c r="G16" s="19"/>
      <c r="H16" s="19"/>
      <c r="I16" s="19"/>
      <c r="J16" s="32">
        <v>27</v>
      </c>
      <c r="K16" s="33"/>
      <c r="L16" s="34"/>
      <c r="M16" s="38"/>
      <c r="N16" s="45"/>
      <c r="O16" s="46"/>
      <c r="P16" s="34"/>
      <c r="Q16" s="46"/>
      <c r="R16" s="55"/>
      <c r="S16" s="48"/>
      <c r="T16" s="56"/>
      <c r="U16" s="48"/>
      <c r="V16" s="74"/>
      <c r="W16" s="74"/>
      <c r="X16" s="74"/>
      <c r="Y16" s="74"/>
    </row>
    <row r="17" spans="2:21" ht="13.5">
      <c r="B17" s="20"/>
      <c r="F17" s="23"/>
      <c r="H17" s="24"/>
      <c r="I17" s="35"/>
      <c r="J17" s="36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</row>
    <row r="18" spans="8:21" ht="19.5">
      <c r="H18" s="24"/>
      <c r="I18" s="35"/>
      <c r="J18" s="37"/>
      <c r="K18" s="38"/>
      <c r="L18" s="39"/>
      <c r="M18" s="38"/>
      <c r="N18" s="47"/>
      <c r="O18" s="48"/>
      <c r="P18" s="49"/>
      <c r="Q18" s="48"/>
      <c r="R18" s="57"/>
      <c r="S18" s="48"/>
      <c r="T18" s="58"/>
      <c r="U18" s="48"/>
    </row>
    <row r="19" spans="8:13" ht="13.5">
      <c r="H19" s="25"/>
      <c r="I19" s="35"/>
      <c r="J19" s="40"/>
      <c r="K19" s="41"/>
      <c r="L19" s="41"/>
      <c r="M19" s="41"/>
    </row>
    <row r="20" spans="8:18" ht="13.5">
      <c r="H20" s="25"/>
      <c r="I20" s="35"/>
      <c r="J20" s="40"/>
      <c r="K20" s="41"/>
      <c r="L20" s="41"/>
      <c r="M20" s="41"/>
      <c r="N20" s="25"/>
      <c r="O20" s="35"/>
      <c r="P20" s="25"/>
      <c r="Q20" s="35"/>
      <c r="R20" s="25"/>
    </row>
    <row r="21" spans="8:18" ht="12">
      <c r="H21" s="25"/>
      <c r="I21" s="35"/>
      <c r="J21" s="25"/>
      <c r="K21" s="35"/>
      <c r="L21" s="25"/>
      <c r="M21" s="35"/>
      <c r="N21" s="25"/>
      <c r="O21" s="35"/>
      <c r="P21" s="25"/>
      <c r="Q21" s="35"/>
      <c r="R21" s="25"/>
    </row>
    <row r="22" spans="8:18" ht="12">
      <c r="H22" s="25"/>
      <c r="I22" s="35"/>
      <c r="J22" s="25"/>
      <c r="K22" s="35"/>
      <c r="L22" s="25"/>
      <c r="M22" s="35"/>
      <c r="N22" s="25"/>
      <c r="O22" s="35"/>
      <c r="P22" s="25"/>
      <c r="Q22" s="35"/>
      <c r="R22" s="25"/>
    </row>
    <row r="23" spans="8:18" ht="12">
      <c r="H23" s="25"/>
      <c r="I23" s="35"/>
      <c r="J23" s="25"/>
      <c r="K23" s="35"/>
      <c r="L23" s="25"/>
      <c r="M23" s="35"/>
      <c r="N23" s="25"/>
      <c r="O23" s="35"/>
      <c r="P23" s="25"/>
      <c r="Q23" s="35"/>
      <c r="R23" s="25"/>
    </row>
    <row r="24" spans="8:18" ht="12">
      <c r="H24" s="25"/>
      <c r="I24" s="35"/>
      <c r="J24" s="25"/>
      <c r="K24" s="35"/>
      <c r="L24" s="25"/>
      <c r="M24" s="35"/>
      <c r="N24" s="25"/>
      <c r="O24" s="35"/>
      <c r="P24" s="25"/>
      <c r="Q24" s="35"/>
      <c r="R24" s="25"/>
    </row>
  </sheetData>
  <sheetProtection/>
  <mergeCells count="8">
    <mergeCell ref="A1:U1"/>
    <mergeCell ref="B2:E2"/>
    <mergeCell ref="F2:I2"/>
    <mergeCell ref="J2:M2"/>
    <mergeCell ref="N2:Q2"/>
    <mergeCell ref="R2:U2"/>
    <mergeCell ref="V2:Y2"/>
    <mergeCell ref="A2:A3"/>
  </mergeCells>
  <printOptions horizontalCentered="1" verticalCentered="1"/>
  <pageMargins left="0.16" right="0" top="0.8300000000000001" bottom="0.98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6"/>
  <sheetViews>
    <sheetView workbookViewId="0" topLeftCell="A1">
      <selection activeCell="E21" sqref="E21"/>
    </sheetView>
  </sheetViews>
  <sheetFormatPr defaultColWidth="9.00390625" defaultRowHeight="14.25"/>
  <cols>
    <col min="1" max="1" width="36.625" style="316" customWidth="1"/>
    <col min="2" max="2" width="5.50390625" style="159" customWidth="1"/>
    <col min="3" max="3" width="11.25390625" style="316" customWidth="1"/>
    <col min="4" max="4" width="10.25390625" style="316" customWidth="1"/>
    <col min="5" max="5" width="13.125" style="159" bestFit="1" customWidth="1"/>
    <col min="6" max="16384" width="9.00390625" style="316" customWidth="1"/>
  </cols>
  <sheetData>
    <row r="1" spans="1:5" ht="19.5" customHeight="1">
      <c r="A1" s="421" t="s">
        <v>20</v>
      </c>
      <c r="B1" s="421"/>
      <c r="C1" s="421"/>
      <c r="D1" s="421"/>
      <c r="E1" s="421"/>
    </row>
    <row r="2" spans="1:5" ht="19.5" customHeight="1">
      <c r="A2" s="452"/>
      <c r="B2" s="452"/>
      <c r="C2" s="452"/>
      <c r="D2" s="452"/>
      <c r="E2" s="452"/>
    </row>
    <row r="3" spans="1:5" ht="18" customHeight="1">
      <c r="A3" s="423" t="s">
        <v>21</v>
      </c>
      <c r="B3" s="362" t="s">
        <v>22</v>
      </c>
      <c r="C3" s="453" t="s">
        <v>23</v>
      </c>
      <c r="D3" s="192" t="s">
        <v>24</v>
      </c>
      <c r="E3" s="466" t="s">
        <v>25</v>
      </c>
    </row>
    <row r="4" spans="1:5" ht="18" customHeight="1">
      <c r="A4" s="424"/>
      <c r="B4" s="364"/>
      <c r="C4" s="454"/>
      <c r="D4" s="203"/>
      <c r="E4" s="467"/>
    </row>
    <row r="5" spans="1:6" ht="24.75" customHeight="1">
      <c r="A5" s="425" t="s">
        <v>26</v>
      </c>
      <c r="B5" s="364" t="s">
        <v>27</v>
      </c>
      <c r="C5" s="11">
        <v>2055.6</v>
      </c>
      <c r="D5" s="13">
        <v>7</v>
      </c>
      <c r="E5" s="468">
        <v>7</v>
      </c>
      <c r="F5" s="189"/>
    </row>
    <row r="6" spans="1:6" ht="24.75" customHeight="1">
      <c r="A6" s="425" t="s">
        <v>28</v>
      </c>
      <c r="B6" s="320" t="s">
        <v>27</v>
      </c>
      <c r="C6" s="11">
        <v>330.201454</v>
      </c>
      <c r="D6" s="13">
        <v>5.4</v>
      </c>
      <c r="E6" s="468">
        <v>4</v>
      </c>
      <c r="F6" s="189"/>
    </row>
    <row r="7" spans="1:6" ht="24.75" customHeight="1">
      <c r="A7" s="321" t="s">
        <v>29</v>
      </c>
      <c r="B7" s="320" t="s">
        <v>27</v>
      </c>
      <c r="C7" s="11"/>
      <c r="D7" s="13">
        <v>7</v>
      </c>
      <c r="E7" s="468">
        <v>8</v>
      </c>
      <c r="F7" s="189"/>
    </row>
    <row r="8" spans="1:6" ht="24.75" customHeight="1">
      <c r="A8" s="321" t="s">
        <v>30</v>
      </c>
      <c r="B8" s="320" t="s">
        <v>27</v>
      </c>
      <c r="C8" s="11"/>
      <c r="D8" s="13">
        <v>13.3</v>
      </c>
      <c r="E8" s="468">
        <v>2</v>
      </c>
      <c r="F8" s="189"/>
    </row>
    <row r="9" spans="1:6" ht="24.75" customHeight="1">
      <c r="A9" s="321" t="s">
        <v>31</v>
      </c>
      <c r="B9" s="320" t="s">
        <v>27</v>
      </c>
      <c r="C9" s="11">
        <v>590.94</v>
      </c>
      <c r="D9" s="13">
        <v>10.2</v>
      </c>
      <c r="E9" s="468">
        <v>7</v>
      </c>
      <c r="F9" s="189"/>
    </row>
    <row r="10" spans="1:6" ht="24.75" customHeight="1">
      <c r="A10" s="321" t="s">
        <v>32</v>
      </c>
      <c r="B10" s="320" t="s">
        <v>27</v>
      </c>
      <c r="C10" s="11">
        <v>644.8835799999999</v>
      </c>
      <c r="D10" s="13">
        <v>12.3</v>
      </c>
      <c r="E10" s="468">
        <v>3</v>
      </c>
      <c r="F10" s="189"/>
    </row>
    <row r="11" spans="1:5" ht="24.75" customHeight="1">
      <c r="A11" s="321" t="s">
        <v>33</v>
      </c>
      <c r="B11" s="320" t="s">
        <v>27</v>
      </c>
      <c r="C11" s="455">
        <v>100.4</v>
      </c>
      <c r="D11" s="456">
        <v>4.6</v>
      </c>
      <c r="E11" s="134">
        <v>9</v>
      </c>
    </row>
    <row r="12" spans="1:5" ht="24.75" customHeight="1">
      <c r="A12" s="324" t="s">
        <v>34</v>
      </c>
      <c r="B12" s="320" t="s">
        <v>27</v>
      </c>
      <c r="C12" s="455">
        <v>95.2</v>
      </c>
      <c r="D12" s="456">
        <v>7.3</v>
      </c>
      <c r="E12" s="134">
        <v>9</v>
      </c>
    </row>
    <row r="13" spans="1:5" ht="24.75" customHeight="1">
      <c r="A13" s="321" t="s">
        <v>35</v>
      </c>
      <c r="B13" s="320" t="s">
        <v>27</v>
      </c>
      <c r="C13" s="11">
        <v>1.5003</v>
      </c>
      <c r="D13" s="13">
        <v>36.50259303066146</v>
      </c>
      <c r="E13" s="134">
        <v>1</v>
      </c>
    </row>
    <row r="14" spans="1:5" ht="24.75" customHeight="1">
      <c r="A14" s="321" t="s">
        <v>36</v>
      </c>
      <c r="B14" s="320" t="s">
        <v>27</v>
      </c>
      <c r="C14" s="11">
        <v>140.4428</v>
      </c>
      <c r="D14" s="13">
        <v>22.7536331956126</v>
      </c>
      <c r="E14" s="134">
        <v>5</v>
      </c>
    </row>
    <row r="15" spans="1:5" ht="24.75" customHeight="1">
      <c r="A15" s="324" t="s">
        <v>37</v>
      </c>
      <c r="B15" s="320" t="s">
        <v>27</v>
      </c>
      <c r="C15" s="11">
        <v>88.7766</v>
      </c>
      <c r="D15" s="13">
        <v>20.4384137010386</v>
      </c>
      <c r="E15" s="134">
        <v>7</v>
      </c>
    </row>
    <row r="16" spans="1:5" ht="24.75" customHeight="1">
      <c r="A16" s="457" t="s">
        <v>38</v>
      </c>
      <c r="B16" s="320" t="s">
        <v>27</v>
      </c>
      <c r="C16" s="11">
        <v>257.0382</v>
      </c>
      <c r="D16" s="13">
        <v>4.06645011646018</v>
      </c>
      <c r="E16" s="134">
        <v>5</v>
      </c>
    </row>
    <row r="17" spans="1:5" ht="24.75" customHeight="1">
      <c r="A17" s="321" t="s">
        <v>39</v>
      </c>
      <c r="B17" s="320" t="s">
        <v>27</v>
      </c>
      <c r="C17" s="11">
        <v>2226.33</v>
      </c>
      <c r="D17" s="13">
        <v>6.57</v>
      </c>
      <c r="E17" s="134">
        <v>9</v>
      </c>
    </row>
    <row r="18" spans="1:5" ht="24.75" customHeight="1">
      <c r="A18" s="458" t="s">
        <v>40</v>
      </c>
      <c r="B18" s="320" t="s">
        <v>27</v>
      </c>
      <c r="C18" s="109">
        <v>1289.7541300174</v>
      </c>
      <c r="D18" s="132">
        <v>9.58</v>
      </c>
      <c r="E18" s="134"/>
    </row>
    <row r="19" spans="1:5" ht="24.75" customHeight="1">
      <c r="A19" s="321" t="s">
        <v>41</v>
      </c>
      <c r="B19" s="320" t="s">
        <v>27</v>
      </c>
      <c r="C19" s="109">
        <v>1856.38</v>
      </c>
      <c r="D19" s="13">
        <v>11.54</v>
      </c>
      <c r="E19" s="134">
        <v>5</v>
      </c>
    </row>
    <row r="20" spans="1:5" ht="29.25" customHeight="1">
      <c r="A20" s="459" t="s">
        <v>42</v>
      </c>
      <c r="B20" s="460" t="s">
        <v>43</v>
      </c>
      <c r="C20" s="461">
        <v>100.09036133</v>
      </c>
      <c r="D20" s="461">
        <v>0.1</v>
      </c>
      <c r="E20" s="469">
        <v>6</v>
      </c>
    </row>
    <row r="21" spans="1:5" ht="25.5" customHeight="1">
      <c r="A21" s="321" t="s">
        <v>44</v>
      </c>
      <c r="B21" s="320" t="s">
        <v>45</v>
      </c>
      <c r="C21" s="462">
        <v>25975.451970477</v>
      </c>
      <c r="D21" s="132">
        <v>9.56292881843584</v>
      </c>
      <c r="E21" s="134">
        <v>7</v>
      </c>
    </row>
    <row r="22" spans="1:5" ht="25.5" customHeight="1">
      <c r="A22" s="324" t="s">
        <v>46</v>
      </c>
      <c r="B22" s="320" t="s">
        <v>45</v>
      </c>
      <c r="C22" s="463">
        <v>33985.9770693352</v>
      </c>
      <c r="D22" s="13">
        <v>8.94891063619073</v>
      </c>
      <c r="E22" s="134">
        <v>7</v>
      </c>
    </row>
    <row r="23" spans="1:5" ht="25.5" customHeight="1">
      <c r="A23" s="324" t="s">
        <v>47</v>
      </c>
      <c r="B23" s="331" t="s">
        <v>45</v>
      </c>
      <c r="C23" s="464">
        <v>16370.9363905522</v>
      </c>
      <c r="D23" s="135">
        <v>11.1488819101844</v>
      </c>
      <c r="E23" s="136">
        <v>8</v>
      </c>
    </row>
    <row r="24" spans="1:5" ht="27" customHeight="1">
      <c r="A24" s="465" t="s">
        <v>48</v>
      </c>
      <c r="B24" s="465"/>
      <c r="C24" s="465"/>
      <c r="D24" s="465"/>
      <c r="E24" s="465"/>
    </row>
    <row r="25" spans="1:2" ht="12" customHeight="1">
      <c r="A25" s="430"/>
      <c r="B25" s="214"/>
    </row>
    <row r="26" ht="13.5">
      <c r="B26" s="159">
        <v>9</v>
      </c>
    </row>
  </sheetData>
  <sheetProtection/>
  <mergeCells count="7">
    <mergeCell ref="A24:E24"/>
    <mergeCell ref="A3:A4"/>
    <mergeCell ref="B3:B4"/>
    <mergeCell ref="C3:C4"/>
    <mergeCell ref="D3:D4"/>
    <mergeCell ref="E3:E4"/>
    <mergeCell ref="A1:E2"/>
  </mergeCells>
  <printOptions horizontalCentered="1"/>
  <pageMargins left="0.75" right="0.57" top="1" bottom="0.56" header="0.51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6"/>
  <sheetViews>
    <sheetView workbookViewId="0" topLeftCell="A1">
      <selection activeCell="H13" sqref="H13"/>
    </sheetView>
  </sheetViews>
  <sheetFormatPr defaultColWidth="9.00390625" defaultRowHeight="14.25"/>
  <cols>
    <col min="1" max="1" width="30.50390625" style="0" bestFit="1" customWidth="1"/>
    <col min="2" max="2" width="17.125" style="0" customWidth="1"/>
    <col min="3" max="3" width="21.75390625" style="0" customWidth="1"/>
    <col min="5" max="5" width="9.375" style="0" bestFit="1" customWidth="1"/>
  </cols>
  <sheetData>
    <row r="1" spans="1:3" ht="43.5" customHeight="1">
      <c r="A1" s="335" t="s">
        <v>4</v>
      </c>
      <c r="B1" s="335"/>
      <c r="C1" s="335"/>
    </row>
    <row r="2" spans="1:3" ht="18.75" customHeight="1">
      <c r="A2" s="432" t="s">
        <v>49</v>
      </c>
      <c r="B2" s="432"/>
      <c r="C2" s="432"/>
    </row>
    <row r="3" spans="1:3" ht="24.75" customHeight="1">
      <c r="A3" s="191" t="s">
        <v>21</v>
      </c>
      <c r="B3" s="433" t="s">
        <v>23</v>
      </c>
      <c r="C3" s="337" t="s">
        <v>50</v>
      </c>
    </row>
    <row r="4" spans="1:3" ht="24.75" customHeight="1">
      <c r="A4" s="319"/>
      <c r="B4" s="387"/>
      <c r="C4" s="339"/>
    </row>
    <row r="5" spans="1:4" ht="24.75" customHeight="1">
      <c r="A5" s="321" t="s">
        <v>51</v>
      </c>
      <c r="B5" s="434">
        <v>2055.6</v>
      </c>
      <c r="C5" s="352">
        <v>7</v>
      </c>
      <c r="D5" s="435"/>
    </row>
    <row r="6" spans="1:4" ht="24.75" customHeight="1">
      <c r="A6" s="324" t="s">
        <v>52</v>
      </c>
      <c r="B6" s="436">
        <v>194.04</v>
      </c>
      <c r="C6" s="352">
        <v>4.6</v>
      </c>
      <c r="D6" s="435"/>
    </row>
    <row r="7" spans="1:4" ht="24.75" customHeight="1">
      <c r="A7" s="324" t="s">
        <v>53</v>
      </c>
      <c r="B7" s="437">
        <v>1114.16</v>
      </c>
      <c r="C7" s="352">
        <v>5.8</v>
      </c>
      <c r="D7" s="435"/>
    </row>
    <row r="8" spans="1:4" ht="24.75" customHeight="1">
      <c r="A8" s="324" t="s">
        <v>54</v>
      </c>
      <c r="B8" s="340">
        <v>747.41</v>
      </c>
      <c r="C8" s="352">
        <v>9.5</v>
      </c>
      <c r="D8" s="435"/>
    </row>
    <row r="9" spans="1:5" ht="24.75" customHeight="1">
      <c r="A9" s="324" t="s">
        <v>55</v>
      </c>
      <c r="B9" s="340">
        <v>51.9508</v>
      </c>
      <c r="C9" s="352">
        <v>8.23601019226035</v>
      </c>
      <c r="D9" s="438"/>
      <c r="E9" s="451"/>
    </row>
    <row r="10" spans="1:3" ht="24.75" customHeight="1">
      <c r="A10" s="324" t="s">
        <v>56</v>
      </c>
      <c r="B10" s="340">
        <v>199.6781</v>
      </c>
      <c r="C10" s="352">
        <v>14.8381758057186</v>
      </c>
    </row>
    <row r="11" spans="1:3" ht="24.75" customHeight="1">
      <c r="A11" s="439" t="s">
        <v>57</v>
      </c>
      <c r="B11" s="340">
        <v>41.1936</v>
      </c>
      <c r="C11" s="352">
        <v>24.0600882254649</v>
      </c>
    </row>
    <row r="12" spans="1:3" ht="24.75" customHeight="1">
      <c r="A12" s="324" t="s">
        <v>58</v>
      </c>
      <c r="B12" s="340">
        <v>97.6864</v>
      </c>
      <c r="C12" s="352">
        <v>4.72394463678438</v>
      </c>
    </row>
    <row r="13" spans="1:3" ht="24.75" customHeight="1">
      <c r="A13" s="324" t="s">
        <v>59</v>
      </c>
      <c r="B13" s="340">
        <v>93.9062</v>
      </c>
      <c r="C13" s="352">
        <v>6.72441622877153</v>
      </c>
    </row>
    <row r="14" spans="1:3" ht="24.75" customHeight="1">
      <c r="A14" s="324" t="s">
        <v>60</v>
      </c>
      <c r="B14" s="340">
        <v>262.9949</v>
      </c>
      <c r="C14" s="440">
        <v>6.6</v>
      </c>
    </row>
    <row r="15" spans="1:3" ht="24.75" customHeight="1">
      <c r="A15" s="441" t="s">
        <v>61</v>
      </c>
      <c r="B15" s="67" t="s">
        <v>23</v>
      </c>
      <c r="C15" s="442" t="s">
        <v>62</v>
      </c>
    </row>
    <row r="16" spans="1:4" ht="24.75" customHeight="1">
      <c r="A16" s="443" t="s">
        <v>63</v>
      </c>
      <c r="B16" s="444">
        <v>9.43941326425127</v>
      </c>
      <c r="C16" s="352">
        <v>10.1369761471587</v>
      </c>
      <c r="D16" s="435"/>
    </row>
    <row r="17" spans="1:4" ht="24.75" customHeight="1">
      <c r="A17" s="443" t="s">
        <v>64</v>
      </c>
      <c r="B17" s="444">
        <v>54.2010876222524</v>
      </c>
      <c r="C17" s="352">
        <v>53.7281498073702</v>
      </c>
      <c r="D17" s="435"/>
    </row>
    <row r="18" spans="1:4" ht="24.75" customHeight="1">
      <c r="A18" s="445" t="s">
        <v>65</v>
      </c>
      <c r="B18" s="446">
        <v>36.3594991134963</v>
      </c>
      <c r="C18" s="447">
        <v>36.1348740454711</v>
      </c>
      <c r="D18" s="435"/>
    </row>
    <row r="19" ht="15.75">
      <c r="B19" s="419"/>
    </row>
    <row r="20" ht="15.75">
      <c r="B20" s="448">
        <v>10</v>
      </c>
    </row>
    <row r="22" spans="2:3" ht="15.75">
      <c r="B22" s="449"/>
      <c r="C22" s="449"/>
    </row>
    <row r="23" spans="2:3" ht="15.75">
      <c r="B23" s="449"/>
      <c r="C23" s="449"/>
    </row>
    <row r="24" spans="2:3" ht="15.75">
      <c r="B24" s="449"/>
      <c r="C24" s="449"/>
    </row>
    <row r="26" ht="15.75">
      <c r="B26" s="450"/>
    </row>
  </sheetData>
  <sheetProtection/>
  <mergeCells count="5">
    <mergeCell ref="A1:C1"/>
    <mergeCell ref="A2:C2"/>
    <mergeCell ref="A3:A4"/>
    <mergeCell ref="B3:B4"/>
    <mergeCell ref="C3:C4"/>
  </mergeCells>
  <printOptions/>
  <pageMargins left="1.12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0"/>
  <sheetViews>
    <sheetView workbookViewId="0" topLeftCell="A1">
      <selection activeCell="L20" sqref="K20:L20"/>
    </sheetView>
  </sheetViews>
  <sheetFormatPr defaultColWidth="9.00390625" defaultRowHeight="14.25"/>
  <cols>
    <col min="1" max="1" width="29.00390625" style="316" customWidth="1"/>
    <col min="2" max="2" width="10.125" style="159" customWidth="1"/>
    <col min="3" max="3" width="10.75390625" style="316" customWidth="1"/>
    <col min="4" max="4" width="12.375" style="316" customWidth="1"/>
    <col min="5" max="7" width="9.00390625" style="316" customWidth="1"/>
    <col min="8" max="8" width="11.125" style="316" bestFit="1" customWidth="1"/>
    <col min="9" max="16384" width="9.00390625" style="316" customWidth="1"/>
  </cols>
  <sheetData>
    <row r="1" spans="1:4" ht="19.5" customHeight="1">
      <c r="A1" s="421" t="s">
        <v>66</v>
      </c>
      <c r="B1" s="421"/>
      <c r="C1" s="421"/>
      <c r="D1" s="421"/>
    </row>
    <row r="2" spans="1:4" ht="29.25" customHeight="1">
      <c r="A2" s="422"/>
      <c r="B2" s="422"/>
      <c r="C2" s="422"/>
      <c r="D2" s="422"/>
    </row>
    <row r="3" spans="1:4" ht="18" customHeight="1">
      <c r="A3" s="423" t="s">
        <v>21</v>
      </c>
      <c r="B3" s="362" t="s">
        <v>67</v>
      </c>
      <c r="C3" s="192" t="s">
        <v>23</v>
      </c>
      <c r="D3" s="193" t="s">
        <v>24</v>
      </c>
    </row>
    <row r="4" spans="1:4" ht="18" customHeight="1">
      <c r="A4" s="424"/>
      <c r="B4" s="364"/>
      <c r="C4" s="203"/>
      <c r="D4" s="204"/>
    </row>
    <row r="5" spans="1:4" ht="30" customHeight="1">
      <c r="A5" s="425" t="s">
        <v>68</v>
      </c>
      <c r="B5" s="320" t="s">
        <v>27</v>
      </c>
      <c r="C5" s="11">
        <v>330.201454</v>
      </c>
      <c r="D5" s="426">
        <v>5.4</v>
      </c>
    </row>
    <row r="6" spans="1:4" ht="30" customHeight="1">
      <c r="A6" s="305" t="s">
        <v>69</v>
      </c>
      <c r="B6" s="320" t="s">
        <v>27</v>
      </c>
      <c r="C6" s="11"/>
      <c r="D6" s="426">
        <v>7</v>
      </c>
    </row>
    <row r="7" spans="1:5" ht="30" customHeight="1">
      <c r="A7" s="305" t="s">
        <v>70</v>
      </c>
      <c r="B7" s="320" t="s">
        <v>27</v>
      </c>
      <c r="C7" s="11">
        <v>590.94</v>
      </c>
      <c r="D7" s="426">
        <v>10.2</v>
      </c>
      <c r="E7" s="397"/>
    </row>
    <row r="8" spans="1:4" ht="30" customHeight="1">
      <c r="A8" s="305" t="s">
        <v>71</v>
      </c>
      <c r="B8" s="320" t="s">
        <v>27</v>
      </c>
      <c r="C8" s="11"/>
      <c r="D8" s="426">
        <v>15.4</v>
      </c>
    </row>
    <row r="9" spans="1:8" ht="30" customHeight="1">
      <c r="A9" s="305" t="s">
        <v>72</v>
      </c>
      <c r="B9" s="320" t="s">
        <v>73</v>
      </c>
      <c r="C9" s="11">
        <v>63.69918556981394</v>
      </c>
      <c r="D9" s="426">
        <v>8.622962365174303</v>
      </c>
      <c r="H9" s="397"/>
    </row>
    <row r="10" spans="1:4" ht="30" customHeight="1">
      <c r="A10" s="427" t="s">
        <v>74</v>
      </c>
      <c r="B10" s="320" t="s">
        <v>75</v>
      </c>
      <c r="C10" s="11">
        <f>1.997316/10</f>
        <v>0.1997316</v>
      </c>
      <c r="D10" s="426">
        <v>-23.174303273864695</v>
      </c>
    </row>
    <row r="11" spans="1:5" ht="30" customHeight="1">
      <c r="A11" s="427" t="s">
        <v>76</v>
      </c>
      <c r="B11" s="320" t="s">
        <v>73</v>
      </c>
      <c r="C11" s="11">
        <v>63.49945400000001</v>
      </c>
      <c r="D11" s="426">
        <v>8.764558111407638</v>
      </c>
      <c r="E11" s="431"/>
    </row>
    <row r="12" spans="1:4" ht="30" customHeight="1">
      <c r="A12" s="305" t="s">
        <v>77</v>
      </c>
      <c r="B12" s="320" t="s">
        <v>78</v>
      </c>
      <c r="C12" s="11">
        <v>273.83</v>
      </c>
      <c r="D12" s="426">
        <v>12.2</v>
      </c>
    </row>
    <row r="13" spans="1:4" ht="30" customHeight="1">
      <c r="A13" s="305" t="s">
        <v>79</v>
      </c>
      <c r="B13" s="320" t="s">
        <v>80</v>
      </c>
      <c r="C13" s="11">
        <v>137.18912486</v>
      </c>
      <c r="D13" s="426">
        <v>12.4819566443147</v>
      </c>
    </row>
    <row r="14" spans="1:4" ht="30" customHeight="1">
      <c r="A14" s="427" t="s">
        <v>81</v>
      </c>
      <c r="B14" s="320" t="s">
        <v>80</v>
      </c>
      <c r="C14" s="11">
        <v>98.57754584</v>
      </c>
      <c r="D14" s="426">
        <v>15.6291019368915</v>
      </c>
    </row>
    <row r="15" spans="1:4" ht="30" customHeight="1">
      <c r="A15" s="428" t="s">
        <v>82</v>
      </c>
      <c r="B15" s="331" t="s">
        <v>80</v>
      </c>
      <c r="C15" s="16">
        <v>19.38227135</v>
      </c>
      <c r="D15" s="429">
        <v>-0.9784210171001728</v>
      </c>
    </row>
    <row r="16" spans="1:2" ht="12" customHeight="1">
      <c r="A16" s="430"/>
      <c r="B16" s="214"/>
    </row>
    <row r="17" spans="2:4" ht="13.5">
      <c r="B17" s="159">
        <v>11</v>
      </c>
      <c r="D17" s="431"/>
    </row>
    <row r="19" ht="13.5">
      <c r="C19" s="431"/>
    </row>
    <row r="20" ht="13.5">
      <c r="C20" s="431"/>
    </row>
  </sheetData>
  <sheetProtection/>
  <mergeCells count="5">
    <mergeCell ref="A3:A4"/>
    <mergeCell ref="B3:B4"/>
    <mergeCell ref="C3:C4"/>
    <mergeCell ref="D3:D4"/>
    <mergeCell ref="A1:D2"/>
  </mergeCells>
  <printOptions horizontalCentered="1"/>
  <pageMargins left="1.3779527559055118" right="0.7480314960629921" top="0.9842519685039371" bottom="0.9842519685039371" header="0.5118110236220472" footer="0.5118110236220472"/>
  <pageSetup horizontalDpi="600" verticalDpi="600" orientation="portrait" paperSize="9" scale="95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1"/>
  <sheetViews>
    <sheetView workbookViewId="0" topLeftCell="A1">
      <selection activeCell="E12" sqref="E12"/>
    </sheetView>
  </sheetViews>
  <sheetFormatPr defaultColWidth="9.00390625" defaultRowHeight="14.25"/>
  <cols>
    <col min="1" max="1" width="25.625" style="398" customWidth="1"/>
    <col min="2" max="2" width="17.125" style="398" customWidth="1"/>
    <col min="3" max="3" width="16.875" style="398" bestFit="1" customWidth="1"/>
    <col min="4" max="16384" width="9.00390625" style="398" customWidth="1"/>
  </cols>
  <sheetData>
    <row r="1" spans="1:3" ht="43.5" customHeight="1">
      <c r="A1" s="289" t="s">
        <v>6</v>
      </c>
      <c r="B1" s="289"/>
      <c r="C1" s="289"/>
    </row>
    <row r="2" spans="1:3" ht="18.75" customHeight="1">
      <c r="A2" s="399" t="s">
        <v>83</v>
      </c>
      <c r="B2" s="399"/>
      <c r="C2" s="399"/>
    </row>
    <row r="3" spans="1:3" ht="24.75" customHeight="1">
      <c r="A3" s="400" t="s">
        <v>21</v>
      </c>
      <c r="B3" s="401" t="s">
        <v>23</v>
      </c>
      <c r="C3" s="402" t="s">
        <v>50</v>
      </c>
    </row>
    <row r="4" spans="1:5" ht="24.75" customHeight="1">
      <c r="A4" s="403"/>
      <c r="B4" s="404"/>
      <c r="C4" s="405"/>
      <c r="D4" s="406"/>
      <c r="E4" s="406"/>
    </row>
    <row r="5" spans="1:5" ht="24.75" customHeight="1">
      <c r="A5" s="407" t="s">
        <v>68</v>
      </c>
      <c r="B5" s="408">
        <v>330.201454</v>
      </c>
      <c r="C5" s="409">
        <v>5.35</v>
      </c>
      <c r="D5" s="406"/>
      <c r="E5" s="406"/>
    </row>
    <row r="6" spans="1:5" ht="24.75" customHeight="1">
      <c r="A6" s="410" t="s">
        <v>84</v>
      </c>
      <c r="B6" s="408">
        <v>163.56</v>
      </c>
      <c r="C6" s="409">
        <v>4.19</v>
      </c>
      <c r="D6" s="406"/>
      <c r="E6" s="406"/>
    </row>
    <row r="7" spans="1:5" ht="24.75" customHeight="1">
      <c r="A7" s="410" t="s">
        <v>85</v>
      </c>
      <c r="B7" s="408">
        <v>64.52</v>
      </c>
      <c r="C7" s="409">
        <v>-5.3</v>
      </c>
      <c r="D7" s="406"/>
      <c r="E7" s="406"/>
    </row>
    <row r="8" spans="1:5" ht="24.75" customHeight="1">
      <c r="A8" s="410" t="s">
        <v>86</v>
      </c>
      <c r="B8" s="408">
        <v>71.17</v>
      </c>
      <c r="C8" s="409">
        <v>17.11</v>
      </c>
      <c r="D8" s="406"/>
      <c r="E8" s="406"/>
    </row>
    <row r="9" spans="1:5" ht="24.75" customHeight="1">
      <c r="A9" s="410" t="s">
        <v>87</v>
      </c>
      <c r="B9" s="408">
        <v>20.17</v>
      </c>
      <c r="C9" s="409">
        <v>4.01</v>
      </c>
      <c r="D9" s="406"/>
      <c r="E9" s="406"/>
    </row>
    <row r="10" spans="1:5" ht="24.75" customHeight="1">
      <c r="A10" s="410" t="s">
        <v>88</v>
      </c>
      <c r="B10" s="408">
        <v>10.77</v>
      </c>
      <c r="C10" s="409">
        <v>4.21</v>
      </c>
      <c r="D10" s="406"/>
      <c r="E10" s="406"/>
    </row>
    <row r="11" spans="1:5" ht="24.75" customHeight="1">
      <c r="A11" s="390" t="s">
        <v>89</v>
      </c>
      <c r="B11" s="411"/>
      <c r="C11" s="412"/>
      <c r="D11" s="406"/>
      <c r="E11" s="406"/>
    </row>
    <row r="12" spans="1:5" ht="24.75" customHeight="1">
      <c r="A12" s="391" t="s">
        <v>90</v>
      </c>
      <c r="B12" s="408">
        <v>10.4316</v>
      </c>
      <c r="C12" s="409">
        <v>4.7</v>
      </c>
      <c r="D12" s="406"/>
      <c r="E12" s="406"/>
    </row>
    <row r="13" spans="1:5" ht="24.75" customHeight="1">
      <c r="A13" s="391" t="s">
        <v>91</v>
      </c>
      <c r="B13" s="408">
        <v>3.5437</v>
      </c>
      <c r="C13" s="409">
        <v>4.7</v>
      </c>
      <c r="D13" s="406"/>
      <c r="E13" s="406"/>
    </row>
    <row r="14" spans="1:5" ht="24.75" customHeight="1">
      <c r="A14" s="391" t="s">
        <v>92</v>
      </c>
      <c r="B14" s="413">
        <v>19.6407</v>
      </c>
      <c r="C14" s="414">
        <v>5</v>
      </c>
      <c r="D14" s="406"/>
      <c r="E14" s="406"/>
    </row>
    <row r="15" spans="1:5" ht="24.75" customHeight="1">
      <c r="A15" s="391" t="s">
        <v>93</v>
      </c>
      <c r="B15" s="408">
        <v>16.6336</v>
      </c>
      <c r="C15" s="409">
        <v>20.41</v>
      </c>
      <c r="D15" s="406"/>
      <c r="E15" s="406"/>
    </row>
    <row r="16" spans="1:5" ht="24.75" customHeight="1">
      <c r="A16" s="415" t="s">
        <v>94</v>
      </c>
      <c r="B16" s="408">
        <v>134.8325</v>
      </c>
      <c r="C16" s="409">
        <v>2.9</v>
      </c>
      <c r="D16" s="406"/>
      <c r="E16" s="406"/>
    </row>
    <row r="17" spans="1:3" ht="24.75" customHeight="1">
      <c r="A17" s="416" t="s">
        <v>95</v>
      </c>
      <c r="B17" s="417">
        <v>8.3926</v>
      </c>
      <c r="C17" s="418">
        <v>4.06</v>
      </c>
    </row>
    <row r="18" spans="1:3" ht="25.5" customHeight="1">
      <c r="A18" s="285"/>
      <c r="B18" s="285">
        <v>12</v>
      </c>
      <c r="C18" s="285"/>
    </row>
    <row r="19" ht="15.75">
      <c r="B19" s="419"/>
    </row>
    <row r="20" ht="15.75">
      <c r="A20" s="420"/>
    </row>
    <row r="21" ht="15.75">
      <c r="A21" s="420"/>
    </row>
  </sheetData>
  <sheetProtection/>
  <mergeCells count="5">
    <mergeCell ref="A1:C1"/>
    <mergeCell ref="A2:C2"/>
    <mergeCell ref="A3:A4"/>
    <mergeCell ref="B3:B4"/>
    <mergeCell ref="C3:C4"/>
  </mergeCells>
  <printOptions horizontalCentered="1"/>
  <pageMargins left="0.75" right="0.75" top="0.98" bottom="0.98" header="0.51" footer="0.51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1"/>
  <sheetViews>
    <sheetView workbookViewId="0" topLeftCell="A1">
      <selection activeCell="G22" sqref="G22"/>
    </sheetView>
  </sheetViews>
  <sheetFormatPr defaultColWidth="9.00390625" defaultRowHeight="14.25"/>
  <cols>
    <col min="1" max="1" width="26.50390625" style="316" customWidth="1"/>
    <col min="2" max="2" width="12.875" style="316" customWidth="1"/>
    <col min="3" max="3" width="13.25390625" style="316" customWidth="1"/>
    <col min="4" max="4" width="16.875" style="382" bestFit="1" customWidth="1"/>
    <col min="5" max="5" width="9.375" style="316" bestFit="1" customWidth="1"/>
    <col min="6" max="16384" width="9.00390625" style="316" customWidth="1"/>
  </cols>
  <sheetData>
    <row r="1" spans="1:4" ht="24" customHeight="1">
      <c r="A1" s="335" t="s">
        <v>7</v>
      </c>
      <c r="B1" s="335"/>
      <c r="C1" s="335"/>
      <c r="D1" s="335"/>
    </row>
    <row r="2" spans="1:4" ht="14.25">
      <c r="A2" s="383"/>
      <c r="B2" s="383"/>
      <c r="C2" s="383"/>
      <c r="D2" s="383"/>
    </row>
    <row r="3" spans="1:4" s="159" customFormat="1" ht="19.5" customHeight="1">
      <c r="A3" s="384" t="s">
        <v>96</v>
      </c>
      <c r="B3" s="293" t="s">
        <v>97</v>
      </c>
      <c r="C3" s="293" t="s">
        <v>23</v>
      </c>
      <c r="D3" s="294" t="s">
        <v>50</v>
      </c>
    </row>
    <row r="4" spans="1:4" s="159" customFormat="1" ht="19.5" customHeight="1">
      <c r="A4" s="385"/>
      <c r="B4" s="297"/>
      <c r="C4" s="297"/>
      <c r="D4" s="298"/>
    </row>
    <row r="5" spans="1:5" ht="19.5" customHeight="1">
      <c r="A5" s="386" t="s">
        <v>98</v>
      </c>
      <c r="B5" s="387"/>
      <c r="C5" s="387"/>
      <c r="D5" s="388">
        <v>7</v>
      </c>
      <c r="E5" s="397"/>
    </row>
    <row r="6" spans="1:5" ht="19.5" customHeight="1">
      <c r="A6" s="389" t="s">
        <v>99</v>
      </c>
      <c r="B6" s="387"/>
      <c r="C6" s="387"/>
      <c r="D6" s="388">
        <v>8.2</v>
      </c>
      <c r="E6" s="397"/>
    </row>
    <row r="7" spans="1:5" ht="19.5" customHeight="1">
      <c r="A7" s="389" t="s">
        <v>100</v>
      </c>
      <c r="B7" s="387"/>
      <c r="C7" s="387"/>
      <c r="D7" s="388">
        <v>6.3</v>
      </c>
      <c r="E7" s="397"/>
    </row>
    <row r="8" spans="1:5" ht="19.5" customHeight="1">
      <c r="A8" s="389" t="s">
        <v>101</v>
      </c>
      <c r="B8" s="387"/>
      <c r="C8" s="387"/>
      <c r="D8" s="388">
        <v>6.5</v>
      </c>
      <c r="E8" s="397"/>
    </row>
    <row r="9" spans="1:5" ht="19.5" customHeight="1">
      <c r="A9" s="389" t="s">
        <v>102</v>
      </c>
      <c r="B9" s="387"/>
      <c r="C9" s="387"/>
      <c r="D9" s="388">
        <v>4</v>
      </c>
      <c r="E9" s="397"/>
    </row>
    <row r="10" spans="1:5" ht="19.5" customHeight="1">
      <c r="A10" s="389" t="s">
        <v>103</v>
      </c>
      <c r="B10" s="387"/>
      <c r="C10" s="387"/>
      <c r="D10" s="388">
        <v>29.1</v>
      </c>
      <c r="E10" s="397"/>
    </row>
    <row r="11" spans="1:5" ht="19.5" customHeight="1">
      <c r="A11" s="389" t="s">
        <v>104</v>
      </c>
      <c r="B11" s="387"/>
      <c r="C11" s="387"/>
      <c r="D11" s="388">
        <v>7.3</v>
      </c>
      <c r="E11" s="397"/>
    </row>
    <row r="12" spans="1:5" ht="19.5" customHeight="1">
      <c r="A12" s="389" t="s">
        <v>105</v>
      </c>
      <c r="B12" s="387"/>
      <c r="C12" s="387"/>
      <c r="D12" s="388">
        <v>-4.9</v>
      </c>
      <c r="E12" s="397"/>
    </row>
    <row r="13" spans="1:5" ht="19.5" customHeight="1">
      <c r="A13" s="389" t="s">
        <v>106</v>
      </c>
      <c r="B13" s="387"/>
      <c r="C13" s="387"/>
      <c r="D13" s="388">
        <v>13.7</v>
      </c>
      <c r="E13" s="397"/>
    </row>
    <row r="14" spans="1:5" ht="19.5" customHeight="1">
      <c r="A14" s="389" t="s">
        <v>107</v>
      </c>
      <c r="B14" s="387"/>
      <c r="C14" s="387"/>
      <c r="D14" s="388">
        <v>11.7</v>
      </c>
      <c r="E14" s="397"/>
    </row>
    <row r="15" spans="1:4" ht="19.5" customHeight="1">
      <c r="A15" s="390" t="s">
        <v>108</v>
      </c>
      <c r="B15" s="387"/>
      <c r="C15" s="387"/>
      <c r="D15" s="307">
        <v>11.9</v>
      </c>
    </row>
    <row r="16" spans="1:4" ht="19.5" customHeight="1">
      <c r="A16" s="391" t="s">
        <v>109</v>
      </c>
      <c r="B16" s="387"/>
      <c r="C16" s="387"/>
      <c r="D16" s="392">
        <v>17.7</v>
      </c>
    </row>
    <row r="17" spans="1:4" ht="19.5" customHeight="1">
      <c r="A17" s="393" t="s">
        <v>110</v>
      </c>
      <c r="B17" s="394">
        <v>98.89</v>
      </c>
      <c r="C17" s="394">
        <v>98.37</v>
      </c>
      <c r="D17" s="395" t="s">
        <v>111</v>
      </c>
    </row>
    <row r="18" spans="1:4" ht="18.75" customHeight="1">
      <c r="A18" s="396" t="s">
        <v>112</v>
      </c>
      <c r="B18" s="396"/>
      <c r="C18" s="396"/>
      <c r="D18" s="396"/>
    </row>
    <row r="19" spans="1:4" ht="14.25" customHeight="1">
      <c r="A19" s="396" t="s">
        <v>113</v>
      </c>
      <c r="B19" s="396"/>
      <c r="C19" s="396"/>
      <c r="D19" s="396"/>
    </row>
    <row r="21" ht="13.5">
      <c r="B21" s="316">
        <v>13</v>
      </c>
    </row>
  </sheetData>
  <sheetProtection/>
  <mergeCells count="8">
    <mergeCell ref="A1:D1"/>
    <mergeCell ref="A2:D2"/>
    <mergeCell ref="A18:D18"/>
    <mergeCell ref="A19:D19"/>
    <mergeCell ref="A3:A4"/>
    <mergeCell ref="B3:B4"/>
    <mergeCell ref="C3:C4"/>
    <mergeCell ref="D3:D4"/>
  </mergeCells>
  <printOptions horizontalCentered="1"/>
  <pageMargins left="0.75" right="0.75" top="1.18" bottom="0.98" header="0.51" footer="0.51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9"/>
  <sheetViews>
    <sheetView workbookViewId="0" topLeftCell="A1">
      <selection activeCell="H15" sqref="H15"/>
    </sheetView>
  </sheetViews>
  <sheetFormatPr defaultColWidth="9.00390625" defaultRowHeight="14.25"/>
  <cols>
    <col min="1" max="1" width="19.375" style="359" customWidth="1"/>
    <col min="2" max="2" width="9.125" style="359" customWidth="1"/>
    <col min="3" max="4" width="12.75390625" style="359" customWidth="1"/>
    <col min="5" max="5" width="12.75390625" style="360" customWidth="1"/>
    <col min="6" max="16384" width="9.00390625" style="359" customWidth="1"/>
  </cols>
  <sheetData>
    <row r="1" spans="1:5" ht="30.75" customHeight="1">
      <c r="A1" s="361" t="s">
        <v>8</v>
      </c>
      <c r="B1" s="361"/>
      <c r="C1" s="361"/>
      <c r="D1" s="361"/>
      <c r="E1" s="361"/>
    </row>
    <row r="2" spans="1:5" ht="14.25">
      <c r="A2" s="361"/>
      <c r="B2" s="361"/>
      <c r="C2" s="361"/>
      <c r="D2" s="361"/>
      <c r="E2" s="361"/>
    </row>
    <row r="3" spans="1:5" s="358" customFormat="1" ht="23.25" customHeight="1">
      <c r="A3" s="191" t="s">
        <v>114</v>
      </c>
      <c r="B3" s="362" t="s">
        <v>115</v>
      </c>
      <c r="C3" s="363" t="s">
        <v>116</v>
      </c>
      <c r="D3" s="363" t="s">
        <v>23</v>
      </c>
      <c r="E3" s="377" t="s">
        <v>117</v>
      </c>
    </row>
    <row r="4" spans="1:5" s="358" customFormat="1" ht="23.25" customHeight="1">
      <c r="A4" s="319"/>
      <c r="B4" s="364"/>
      <c r="C4" s="365"/>
      <c r="D4" s="365"/>
      <c r="E4" s="378"/>
    </row>
    <row r="5" spans="1:5" ht="22.5" customHeight="1">
      <c r="A5" s="366" t="s">
        <v>118</v>
      </c>
      <c r="B5" s="367" t="s">
        <v>119</v>
      </c>
      <c r="C5" s="368">
        <v>46.28</v>
      </c>
      <c r="D5" s="368">
        <v>529.48</v>
      </c>
      <c r="E5" s="379">
        <v>3.6</v>
      </c>
    </row>
    <row r="6" spans="1:5" ht="22.5" customHeight="1">
      <c r="A6" s="366" t="s">
        <v>120</v>
      </c>
      <c r="B6" s="367" t="s">
        <v>119</v>
      </c>
      <c r="C6" s="368">
        <v>48.29</v>
      </c>
      <c r="D6" s="368">
        <v>536.32</v>
      </c>
      <c r="E6" s="379">
        <v>2.6</v>
      </c>
    </row>
    <row r="7" spans="1:5" ht="22.5" customHeight="1">
      <c r="A7" s="366" t="s">
        <v>121</v>
      </c>
      <c r="B7" s="367" t="s">
        <v>119</v>
      </c>
      <c r="C7" s="368">
        <v>40.64</v>
      </c>
      <c r="D7" s="368">
        <v>470.22</v>
      </c>
      <c r="E7" s="379">
        <v>4</v>
      </c>
    </row>
    <row r="8" spans="1:5" ht="22.5" customHeight="1">
      <c r="A8" s="369" t="s">
        <v>122</v>
      </c>
      <c r="B8" s="367" t="s">
        <v>123</v>
      </c>
      <c r="C8" s="368">
        <v>8.084</v>
      </c>
      <c r="D8" s="368">
        <v>71.1746</v>
      </c>
      <c r="E8" s="379">
        <v>-0.25</v>
      </c>
    </row>
    <row r="9" spans="1:5" ht="22.5" customHeight="1">
      <c r="A9" s="369" t="s">
        <v>124</v>
      </c>
      <c r="B9" s="367" t="s">
        <v>119</v>
      </c>
      <c r="C9" s="368">
        <v>0.06</v>
      </c>
      <c r="D9" s="368">
        <v>0.51</v>
      </c>
      <c r="E9" s="379">
        <v>-1.3</v>
      </c>
    </row>
    <row r="10" spans="1:5" ht="22.5" customHeight="1">
      <c r="A10" s="369" t="s">
        <v>125</v>
      </c>
      <c r="B10" s="367" t="s">
        <v>119</v>
      </c>
      <c r="C10" s="368">
        <v>273.12</v>
      </c>
      <c r="D10" s="368">
        <v>2353.4</v>
      </c>
      <c r="E10" s="379">
        <v>10.3</v>
      </c>
    </row>
    <row r="11" spans="1:5" ht="22.5" customHeight="1">
      <c r="A11" s="369" t="s">
        <v>126</v>
      </c>
      <c r="B11" s="367" t="s">
        <v>127</v>
      </c>
      <c r="C11" s="370">
        <v>2693</v>
      </c>
      <c r="D11" s="370">
        <v>33821</v>
      </c>
      <c r="E11" s="379">
        <v>31.4</v>
      </c>
    </row>
    <row r="12" spans="1:5" ht="22.5" customHeight="1">
      <c r="A12" s="369" t="s">
        <v>128</v>
      </c>
      <c r="B12" s="367" t="s">
        <v>129</v>
      </c>
      <c r="C12" s="368">
        <v>67.8</v>
      </c>
      <c r="D12" s="368">
        <v>679.09</v>
      </c>
      <c r="E12" s="379">
        <v>-6.7</v>
      </c>
    </row>
    <row r="13" spans="1:5" ht="22.5" customHeight="1">
      <c r="A13" s="369" t="s">
        <v>130</v>
      </c>
      <c r="B13" s="367" t="s">
        <v>131</v>
      </c>
      <c r="C13" s="368">
        <v>1.47</v>
      </c>
      <c r="D13" s="368">
        <v>14.92</v>
      </c>
      <c r="E13" s="379">
        <v>3.3</v>
      </c>
    </row>
    <row r="14" spans="1:5" ht="34.5" customHeight="1">
      <c r="A14" s="371" t="s">
        <v>132</v>
      </c>
      <c r="B14" s="367" t="s">
        <v>133</v>
      </c>
      <c r="C14" s="368">
        <v>931.66</v>
      </c>
      <c r="D14" s="368">
        <v>8211.89</v>
      </c>
      <c r="E14" s="379">
        <v>12.4</v>
      </c>
    </row>
    <row r="15" spans="1:5" ht="22.5" customHeight="1">
      <c r="A15" s="369" t="s">
        <v>134</v>
      </c>
      <c r="B15" s="367" t="s">
        <v>119</v>
      </c>
      <c r="C15" s="368">
        <v>1.43</v>
      </c>
      <c r="D15" s="368">
        <v>15.69</v>
      </c>
      <c r="E15" s="379">
        <v>-30.8</v>
      </c>
    </row>
    <row r="16" spans="1:5" ht="22.5" customHeight="1">
      <c r="A16" s="369" t="s">
        <v>135</v>
      </c>
      <c r="B16" s="367" t="s">
        <v>119</v>
      </c>
      <c r="C16" s="368">
        <v>5.1</v>
      </c>
      <c r="D16" s="368">
        <v>49.99</v>
      </c>
      <c r="E16" s="379">
        <v>9.1</v>
      </c>
    </row>
    <row r="17" spans="1:5" ht="22.5" customHeight="1">
      <c r="A17" s="372" t="s">
        <v>136</v>
      </c>
      <c r="B17" s="373" t="s">
        <v>119</v>
      </c>
      <c r="C17" s="374">
        <v>5.1</v>
      </c>
      <c r="D17" s="374">
        <v>63.64</v>
      </c>
      <c r="E17" s="380">
        <v>38.9</v>
      </c>
    </row>
    <row r="18" spans="3:5" ht="15.75">
      <c r="C18" s="375"/>
      <c r="D18" s="375"/>
      <c r="E18" s="381"/>
    </row>
    <row r="19" ht="13.5">
      <c r="C19" s="359">
        <v>14</v>
      </c>
    </row>
    <row r="29" spans="1:5" ht="13.5">
      <c r="A29" s="376"/>
      <c r="B29" s="376"/>
      <c r="C29" s="376"/>
      <c r="D29" s="376"/>
      <c r="E29" s="376"/>
    </row>
  </sheetData>
  <sheetProtection/>
  <mergeCells count="7">
    <mergeCell ref="A29:E29"/>
    <mergeCell ref="A3:A4"/>
    <mergeCell ref="B3:B4"/>
    <mergeCell ref="C3:C4"/>
    <mergeCell ref="D3:D4"/>
    <mergeCell ref="E3:E4"/>
    <mergeCell ref="A1:E2"/>
  </mergeCells>
  <printOptions horizontalCentered="1"/>
  <pageMargins left="0.75" right="0.75" top="1.18" bottom="0.98" header="0.51" footer="0.51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6"/>
  <sheetViews>
    <sheetView workbookViewId="0" topLeftCell="A1">
      <selection activeCell="H12" sqref="H12"/>
    </sheetView>
  </sheetViews>
  <sheetFormatPr defaultColWidth="9.00390625" defaultRowHeight="14.25"/>
  <cols>
    <col min="1" max="1" width="25.25390625" style="158" customWidth="1"/>
    <col min="2" max="2" width="8.25390625" style="334" customWidth="1"/>
    <col min="3" max="3" width="17.375" style="158" customWidth="1"/>
    <col min="4" max="4" width="19.375" style="158" customWidth="1"/>
    <col min="5" max="16384" width="9.00390625" style="158" customWidth="1"/>
  </cols>
  <sheetData>
    <row r="1" spans="1:4" ht="31.5" customHeight="1">
      <c r="A1" s="335" t="s">
        <v>9</v>
      </c>
      <c r="B1" s="335"/>
      <c r="C1" s="335"/>
      <c r="D1" s="335"/>
    </row>
    <row r="2" s="316" customFormat="1" ht="17.25" customHeight="1">
      <c r="B2" s="159"/>
    </row>
    <row r="3" spans="1:5" s="316" customFormat="1" ht="24" customHeight="1">
      <c r="A3" s="191" t="s">
        <v>137</v>
      </c>
      <c r="B3" s="336" t="s">
        <v>115</v>
      </c>
      <c r="C3" s="192" t="s">
        <v>138</v>
      </c>
      <c r="D3" s="337" t="s">
        <v>139</v>
      </c>
      <c r="E3" s="189"/>
    </row>
    <row r="4" spans="1:5" s="316" customFormat="1" ht="24" customHeight="1">
      <c r="A4" s="319"/>
      <c r="B4" s="338"/>
      <c r="C4" s="203"/>
      <c r="D4" s="339"/>
      <c r="E4" s="189"/>
    </row>
    <row r="5" spans="1:5" s="316" customFormat="1" ht="24" customHeight="1">
      <c r="A5" s="321" t="s">
        <v>140</v>
      </c>
      <c r="B5" s="338" t="s">
        <v>43</v>
      </c>
      <c r="C5" s="340">
        <v>475.69</v>
      </c>
      <c r="D5" s="341">
        <v>75.17</v>
      </c>
      <c r="E5" s="189"/>
    </row>
    <row r="6" spans="1:5" s="316" customFormat="1" ht="24" customHeight="1">
      <c r="A6" s="324" t="s">
        <v>141</v>
      </c>
      <c r="B6" s="338" t="s">
        <v>43</v>
      </c>
      <c r="C6" s="340">
        <v>98.28</v>
      </c>
      <c r="D6" s="341">
        <v>-0.63</v>
      </c>
      <c r="E6" s="189"/>
    </row>
    <row r="7" spans="1:5" s="316" customFormat="1" ht="24" customHeight="1">
      <c r="A7" s="324" t="s">
        <v>142</v>
      </c>
      <c r="B7" s="338" t="s">
        <v>43</v>
      </c>
      <c r="C7" s="340">
        <v>104.43</v>
      </c>
      <c r="D7" s="341">
        <v>-2.11</v>
      </c>
      <c r="E7" s="189"/>
    </row>
    <row r="8" spans="1:5" s="316" customFormat="1" ht="24" customHeight="1">
      <c r="A8" s="324" t="s">
        <v>143</v>
      </c>
      <c r="B8" s="338" t="s">
        <v>43</v>
      </c>
      <c r="C8" s="340">
        <v>3.49</v>
      </c>
      <c r="D8" s="341">
        <v>0.38</v>
      </c>
      <c r="E8" s="189"/>
    </row>
    <row r="9" spans="1:5" s="316" customFormat="1" ht="24" customHeight="1">
      <c r="A9" s="324" t="s">
        <v>144</v>
      </c>
      <c r="B9" s="338" t="s">
        <v>43</v>
      </c>
      <c r="C9" s="340">
        <v>12.65</v>
      </c>
      <c r="D9" s="341">
        <v>0.4</v>
      </c>
      <c r="E9" s="189"/>
    </row>
    <row r="10" spans="1:5" s="316" customFormat="1" ht="24" customHeight="1">
      <c r="A10" s="324" t="s">
        <v>145</v>
      </c>
      <c r="B10" s="338" t="s">
        <v>146</v>
      </c>
      <c r="C10" s="106">
        <v>546301</v>
      </c>
      <c r="D10" s="342">
        <v>115420</v>
      </c>
      <c r="E10" s="189"/>
    </row>
    <row r="11" spans="1:5" s="316" customFormat="1" ht="24" customHeight="1">
      <c r="A11" s="324" t="s">
        <v>147</v>
      </c>
      <c r="B11" s="338" t="s">
        <v>148</v>
      </c>
      <c r="C11" s="340">
        <v>6.95</v>
      </c>
      <c r="D11" s="341">
        <v>0.35</v>
      </c>
      <c r="E11" s="189"/>
    </row>
    <row r="12" spans="1:5" s="316" customFormat="1" ht="24" customHeight="1">
      <c r="A12" s="330" t="s">
        <v>149</v>
      </c>
      <c r="B12" s="343" t="s">
        <v>43</v>
      </c>
      <c r="C12" s="344">
        <v>48.15</v>
      </c>
      <c r="D12" s="345">
        <v>0.28</v>
      </c>
      <c r="E12" s="189"/>
    </row>
    <row r="13" spans="1:5" s="316" customFormat="1" ht="24" customHeight="1">
      <c r="A13" s="346" t="s">
        <v>137</v>
      </c>
      <c r="B13" s="347" t="s">
        <v>115</v>
      </c>
      <c r="C13" s="348" t="s">
        <v>150</v>
      </c>
      <c r="D13" s="349" t="s">
        <v>139</v>
      </c>
      <c r="E13" s="189"/>
    </row>
    <row r="14" spans="1:5" ht="21" customHeight="1">
      <c r="A14" s="319"/>
      <c r="B14" s="338"/>
      <c r="C14" s="203"/>
      <c r="D14" s="339"/>
      <c r="E14" s="357"/>
    </row>
    <row r="15" spans="1:4" ht="24" customHeight="1">
      <c r="A15" s="324" t="s">
        <v>151</v>
      </c>
      <c r="B15" s="350" t="s">
        <v>152</v>
      </c>
      <c r="C15" s="106">
        <v>1769</v>
      </c>
      <c r="D15" s="351" t="s">
        <v>153</v>
      </c>
    </row>
    <row r="16" spans="1:4" ht="24" customHeight="1">
      <c r="A16" s="324" t="s">
        <v>154</v>
      </c>
      <c r="B16" s="350" t="s">
        <v>152</v>
      </c>
      <c r="C16" s="106">
        <v>119</v>
      </c>
      <c r="D16" s="351" t="s">
        <v>153</v>
      </c>
    </row>
    <row r="17" spans="1:4" ht="24" customHeight="1">
      <c r="A17" s="324" t="s">
        <v>155</v>
      </c>
      <c r="B17" s="350" t="s">
        <v>27</v>
      </c>
      <c r="C17" s="340">
        <v>3497.4</v>
      </c>
      <c r="D17" s="352">
        <v>7.7</v>
      </c>
    </row>
    <row r="18" spans="1:4" ht="24" customHeight="1">
      <c r="A18" s="324" t="s">
        <v>156</v>
      </c>
      <c r="B18" s="350" t="s">
        <v>27</v>
      </c>
      <c r="C18" s="340">
        <v>117.7</v>
      </c>
      <c r="D18" s="352">
        <v>20.3</v>
      </c>
    </row>
    <row r="19" spans="1:4" ht="24" customHeight="1">
      <c r="A19" s="324" t="s">
        <v>157</v>
      </c>
      <c r="B19" s="350" t="s">
        <v>27</v>
      </c>
      <c r="C19" s="340">
        <v>2.4</v>
      </c>
      <c r="D19" s="352">
        <v>-40</v>
      </c>
    </row>
    <row r="20" spans="1:4" ht="24" customHeight="1">
      <c r="A20" s="324" t="s">
        <v>158</v>
      </c>
      <c r="B20" s="350" t="s">
        <v>27</v>
      </c>
      <c r="C20" s="340">
        <v>31.5</v>
      </c>
      <c r="D20" s="352">
        <v>-16.9</v>
      </c>
    </row>
    <row r="21" spans="1:4" ht="24" customHeight="1">
      <c r="A21" s="324" t="s">
        <v>159</v>
      </c>
      <c r="B21" s="350" t="s">
        <v>27</v>
      </c>
      <c r="C21" s="340">
        <v>785.5</v>
      </c>
      <c r="D21" s="352">
        <v>2</v>
      </c>
    </row>
    <row r="22" spans="1:5" ht="24" customHeight="1">
      <c r="A22" s="324" t="s">
        <v>160</v>
      </c>
      <c r="B22" s="350" t="s">
        <v>27</v>
      </c>
      <c r="C22" s="340">
        <v>157</v>
      </c>
      <c r="D22" s="352">
        <v>8</v>
      </c>
      <c r="E22" s="357"/>
    </row>
    <row r="23" spans="1:5" ht="24" customHeight="1">
      <c r="A23" s="330" t="s">
        <v>161</v>
      </c>
      <c r="B23" s="353" t="s">
        <v>27</v>
      </c>
      <c r="C23" s="340">
        <v>93.6</v>
      </c>
      <c r="D23" s="352">
        <v>8</v>
      </c>
      <c r="E23" s="357"/>
    </row>
    <row r="24" spans="1:4" ht="15.75">
      <c r="A24" s="354"/>
      <c r="B24" s="354"/>
      <c r="C24" s="354"/>
      <c r="D24" s="354"/>
    </row>
    <row r="25" ht="15.75">
      <c r="C25" s="355">
        <v>15</v>
      </c>
    </row>
    <row r="26" spans="1:4" ht="15.75">
      <c r="A26" s="356"/>
      <c r="B26" s="356"/>
      <c r="C26" s="356"/>
      <c r="D26" s="356"/>
    </row>
  </sheetData>
  <sheetProtection/>
  <mergeCells count="11">
    <mergeCell ref="A1:D1"/>
    <mergeCell ref="A24:D24"/>
    <mergeCell ref="A26:D26"/>
    <mergeCell ref="A3:A4"/>
    <mergeCell ref="A13:A14"/>
    <mergeCell ref="B3:B4"/>
    <mergeCell ref="B13:B14"/>
    <mergeCell ref="C3:C4"/>
    <mergeCell ref="C13:C14"/>
    <mergeCell ref="D3:D4"/>
    <mergeCell ref="D13:D14"/>
  </mergeCells>
  <printOptions horizontalCentered="1"/>
  <pageMargins left="0.7874015748031497" right="0.7480314960629921" top="0.9842519685039371" bottom="0.9842519685039371" header="0.5118110236220472" footer="0.511811023622047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hxh</dc:creator>
  <cp:keywords/>
  <dc:description/>
  <cp:lastModifiedBy>tjj</cp:lastModifiedBy>
  <cp:lastPrinted>2021-04-26T14:30:04Z</cp:lastPrinted>
  <dcterms:created xsi:type="dcterms:W3CDTF">2004-06-26T21:33:36Z</dcterms:created>
  <dcterms:modified xsi:type="dcterms:W3CDTF">2021-10-25T11:12:43Z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퀀_generated_2.-2147483648">
    <vt:i4>2052</vt:i4>
  </property>
</Properties>
</file>