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15" tabRatio="886" firstSheet="1" activeTab="2"/>
  </bookViews>
  <sheets>
    <sheet name="360QexF" sheetId="1" state="hidden" r:id="rId1"/>
    <sheet name="目录" sheetId="2" r:id="rId2"/>
    <sheet name="主要指标" sheetId="3" r:id="rId3"/>
    <sheet name="GDP及三次产业" sheetId="4" r:id="rId4"/>
    <sheet name="GDP核算主要指标" sheetId="5" r:id="rId5"/>
    <sheet name="农林牧渔业总产值及主要农产品产量" sheetId="6" r:id="rId6"/>
    <sheet name="工业增加值" sheetId="7" r:id="rId7"/>
    <sheet name="工业产品产量" sheetId="8" r:id="rId8"/>
    <sheet name="工业经济效益" sheetId="9" r:id="rId9"/>
    <sheet name="投资" sheetId="10" r:id="rId10"/>
    <sheet name="零售总额" sheetId="11" r:id="rId11"/>
    <sheet name="对外经济" sheetId="12" r:id="rId12"/>
    <sheet name="财政收支" sheetId="13" r:id="rId13"/>
    <sheet name="金融" sheetId="14" r:id="rId14"/>
    <sheet name="价格" sheetId="15" r:id="rId15"/>
    <sheet name="居民收支1" sheetId="16" r:id="rId16"/>
    <sheet name="居民收支2" sheetId="17" r:id="rId17"/>
    <sheet name="分县1" sheetId="18" r:id="rId18"/>
    <sheet name="分县2" sheetId="19" r:id="rId19"/>
    <sheet name="分县3" sheetId="20" r:id="rId20"/>
    <sheet name="分县4" sheetId="21" r:id="rId21"/>
    <sheet name="九地市1" sheetId="22" r:id="rId22"/>
    <sheet name="九地市2" sheetId="23" r:id="rId23"/>
    <sheet name="九地市3" sheetId="24" r:id="rId24"/>
    <sheet name="九地市4" sheetId="25" r:id="rId25"/>
  </sheets>
  <definedNames>
    <definedName name="_xlnm.Print_Area" localSheetId="12">'财政收支'!$A$1:$D$31</definedName>
    <definedName name="_xlnm.Print_Area" localSheetId="17">'分县1'!$A$1:$O$18</definedName>
    <definedName name="_xlnm.Print_Area" localSheetId="18">'分县2'!$A$1:$S$18</definedName>
    <definedName name="_xlnm.Print_Area" localSheetId="19">'分县3'!$A$1:$Q$19</definedName>
    <definedName name="_xlnm.Print_Area" localSheetId="20">'分县4'!$A$1:$U$17</definedName>
    <definedName name="_xlnm.Print_Area" localSheetId="8">'工业经济效益'!$A$1:$D$25</definedName>
    <definedName name="_xlnm.Print_Area" localSheetId="13">'金融'!$A$1:$E$27</definedName>
    <definedName name="_xlnm.Print_Area" localSheetId="21">'九地市1'!$A$1:$K$14</definedName>
    <definedName name="_xlnm.Print_Area" localSheetId="22">'九地市2'!$A$1:$O$14</definedName>
    <definedName name="_xlnm.Print_Area" localSheetId="23">'九地市3'!$A$1:$Q$15</definedName>
    <definedName name="_xlnm.Print_Area" localSheetId="24">'九地市4'!$A$1:$Q$14</definedName>
    <definedName name="_xlnm.Print_Area" localSheetId="16">'居民收支2'!$A$1:$E$20</definedName>
    <definedName name="_xlnm.Print_Area" localSheetId="10">'零售总额'!$A$1:$E$23</definedName>
    <definedName name="_xlnm.Print_Area" localSheetId="5">'农林牧渔业总产值及主要农产品产量'!$A$1:$C$18</definedName>
    <definedName name="_xlnm.Print_Area" localSheetId="9">'投资'!$A$1:$D$25</definedName>
  </definedNames>
  <calcPr fullCalcOnLoad="1"/>
</workbook>
</file>

<file path=xl/sharedStrings.xml><?xml version="1.0" encoding="utf-8"?>
<sst xmlns="http://schemas.openxmlformats.org/spreadsheetml/2006/main" count="795" uniqueCount="386">
  <si>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</si>
  <si>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统计图</t>
  </si>
  <si>
    <t>国民经济主要指标</t>
  </si>
  <si>
    <t>地区生产总值构成</t>
  </si>
  <si>
    <r>
      <t>GDP</t>
    </r>
    <r>
      <rPr>
        <sz val="10"/>
        <rFont val="宋体"/>
        <family val="0"/>
      </rPr>
      <t>核算主要相关指标</t>
    </r>
  </si>
  <si>
    <t>农林牧渔业总产值及部分农产品产量</t>
  </si>
  <si>
    <t>规模以上工业增加值</t>
  </si>
  <si>
    <t>规模以上工业企业主要产品产量</t>
  </si>
  <si>
    <t>工业经济效益</t>
  </si>
  <si>
    <t>固定资产投资</t>
  </si>
  <si>
    <t>批发零售住宿餐饮业</t>
  </si>
  <si>
    <t>对外经济主要指标</t>
  </si>
  <si>
    <t>财政收支</t>
  </si>
  <si>
    <t>金融机构存贷款余额</t>
  </si>
  <si>
    <t>各种价格变动幅度</t>
  </si>
  <si>
    <t>居民收支</t>
  </si>
  <si>
    <t>各县（市、区）主要经济指标对比表</t>
  </si>
  <si>
    <t>全省及九个设区市主要经济指标对比表</t>
  </si>
  <si>
    <t xml:space="preserve"> 国民经济主要指标</t>
  </si>
  <si>
    <t>指标名称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</si>
  <si>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</si>
  <si>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t>本月止累计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</si>
  <si>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</si>
  <si>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增幅在全省位次</t>
  </si>
  <si>
    <t>一、地区生产总值(GDP)</t>
  </si>
  <si>
    <t>亿元</t>
  </si>
  <si>
    <t>二、农林牧渔业总产值</t>
  </si>
  <si>
    <t>三、规模以上工业增加值</t>
  </si>
  <si>
    <t>四、固定资产投资</t>
  </si>
  <si>
    <t>五、建筑业总产值</t>
  </si>
  <si>
    <t>六、社会消费品零售总额</t>
  </si>
  <si>
    <t xml:space="preserve">    ＃出  口</t>
  </si>
  <si>
    <t>八、实际利用外商直接投资</t>
  </si>
  <si>
    <t>九、一般公共预算收入</t>
  </si>
  <si>
    <t xml:space="preserve">      #地方一般公共预算收入</t>
  </si>
  <si>
    <t xml:space="preserve">   公共财政支出</t>
  </si>
  <si>
    <t>十、期末金融机构本外币存款余额</t>
  </si>
  <si>
    <r>
      <t xml:space="preserve">      </t>
    </r>
    <r>
      <rPr>
        <sz val="10"/>
        <color indexed="8"/>
        <rFont val="宋体"/>
        <family val="0"/>
      </rPr>
      <t xml:space="preserve">   ＃住户人民币存款余额</t>
    </r>
  </si>
  <si>
    <t xml:space="preserve">    期末金融机构本外币贷款余额 </t>
  </si>
  <si>
    <r>
      <t xml:space="preserve">十一、市辖区居民消费价格总指数
</t>
    </r>
    <r>
      <rPr>
        <b/>
        <sz val="10"/>
        <color indexed="8"/>
        <rFont val="Times New Roman"/>
        <family val="1"/>
      </rPr>
      <t xml:space="preserve">            (</t>
    </r>
    <r>
      <rPr>
        <b/>
        <sz val="10"/>
        <color indexed="8"/>
        <rFont val="宋体"/>
        <family val="0"/>
      </rPr>
      <t>以上年同期为</t>
    </r>
    <r>
      <rPr>
        <b/>
        <sz val="10"/>
        <color indexed="8"/>
        <rFont val="Times New Roman"/>
        <family val="1"/>
      </rPr>
      <t>100</t>
    </r>
    <r>
      <rPr>
        <b/>
        <sz val="10"/>
        <color indexed="8"/>
        <rFont val="宋体"/>
        <family val="0"/>
      </rPr>
      <t>）</t>
    </r>
  </si>
  <si>
    <t>%</t>
  </si>
  <si>
    <t>十二、全体居民人均可支配收入</t>
  </si>
  <si>
    <t>元</t>
  </si>
  <si>
    <t xml:space="preserve">      城镇居民人均可支配收入</t>
  </si>
  <si>
    <t xml:space="preserve">      农村居民人均可支配收入</t>
  </si>
  <si>
    <t>注：地区生产总值、农林牧渔业总产值绝对额按当年价格计算,增长速度按可比价格计算。</t>
  </si>
  <si>
    <t>单位：亿元</t>
  </si>
  <si>
    <r>
      <t>比上年同期增长</t>
    </r>
    <r>
      <rPr>
        <sz val="10"/>
        <rFont val="Times New Roman"/>
        <family val="1"/>
      </rPr>
      <t xml:space="preserve">  (</t>
    </r>
    <r>
      <rPr>
        <sz val="10"/>
        <rFont val="宋体"/>
        <family val="0"/>
      </rPr>
      <t>％</t>
    </r>
    <r>
      <rPr>
        <sz val="10"/>
        <rFont val="Times New Roman"/>
        <family val="1"/>
      </rPr>
      <t>)</t>
    </r>
  </si>
  <si>
    <t xml:space="preserve">一、地区生产总值(GDP)        </t>
  </si>
  <si>
    <t xml:space="preserve">  第一产业增加值</t>
  </si>
  <si>
    <t xml:space="preserve">  第二产业增加值</t>
  </si>
  <si>
    <t xml:space="preserve">  第三产业增加值</t>
  </si>
  <si>
    <t xml:space="preserve">    交通运输、仓储和邮政业</t>
  </si>
  <si>
    <t xml:space="preserve">    批发和零售业</t>
  </si>
  <si>
    <r>
      <t xml:space="preserve">         </t>
    </r>
    <r>
      <rPr>
        <sz val="10"/>
        <color indexed="8"/>
        <rFont val="宋体"/>
        <family val="0"/>
      </rPr>
      <t>住宿和餐饮业</t>
    </r>
  </si>
  <si>
    <t xml:space="preserve">    金融业 </t>
  </si>
  <si>
    <t xml:space="preserve">    房地产业</t>
  </si>
  <si>
    <t xml:space="preserve">    其他服务业</t>
  </si>
  <si>
    <t>二、三次产业比重(%)</t>
  </si>
  <si>
    <t>上年同期</t>
  </si>
  <si>
    <t xml:space="preserve">    第一产业</t>
  </si>
  <si>
    <t xml:space="preserve">    第二产业</t>
  </si>
  <si>
    <t xml:space="preserve">    第三产业</t>
  </si>
  <si>
    <t xml:space="preserve"> GDP核算主要相关指标</t>
  </si>
  <si>
    <r>
      <t>计量</t>
    </r>
    <r>
      <rPr>
        <sz val="10"/>
        <color indexed="8"/>
        <rFont val="宋体"/>
        <family val="0"/>
      </rPr>
      <t>单位</t>
    </r>
  </si>
  <si>
    <t>一、农林牧渔业总产值</t>
  </si>
  <si>
    <t>二、规模以上工业增加值</t>
  </si>
  <si>
    <t>三、建筑业总产值</t>
  </si>
  <si>
    <t>四、固定资产建安投资完成额</t>
  </si>
  <si>
    <t>五、公路客货周转量</t>
  </si>
  <si>
    <t>亿吨公里</t>
  </si>
  <si>
    <r>
      <t xml:space="preserve">         </t>
    </r>
    <r>
      <rPr>
        <sz val="10"/>
        <color indexed="8"/>
        <rFont val="宋体"/>
        <family val="0"/>
      </rPr>
      <t>公路客运周转量</t>
    </r>
  </si>
  <si>
    <t>亿人公里</t>
  </si>
  <si>
    <r>
      <t xml:space="preserve">          </t>
    </r>
    <r>
      <rPr>
        <sz val="10"/>
        <color indexed="8"/>
        <rFont val="宋体"/>
        <family val="0"/>
      </rPr>
      <t>公路货运周转量</t>
    </r>
  </si>
  <si>
    <t>六、商品房销售面积</t>
  </si>
  <si>
    <t>万平方米</t>
  </si>
  <si>
    <r>
      <t>七、全社会用电量</t>
    </r>
    <r>
      <rPr>
        <b/>
        <sz val="10"/>
        <color indexed="8"/>
        <rFont val="Arial"/>
        <family val="2"/>
      </rPr>
      <t xml:space="preserve">     </t>
    </r>
  </si>
  <si>
    <t>亿千瓦时</t>
  </si>
  <si>
    <r>
      <t xml:space="preserve">         #</t>
    </r>
    <r>
      <rPr>
        <sz val="10"/>
        <color indexed="8"/>
        <rFont val="宋体"/>
        <family val="0"/>
      </rPr>
      <t>工业用电</t>
    </r>
  </si>
  <si>
    <r>
      <t xml:space="preserve">           </t>
    </r>
    <r>
      <rPr>
        <sz val="10"/>
        <color indexed="8"/>
        <rFont val="宋体"/>
        <family val="0"/>
      </rPr>
      <t>城乡居民生活用电</t>
    </r>
  </si>
  <si>
    <t>单位：亿元、万吨</t>
  </si>
  <si>
    <r>
      <t xml:space="preserve">    </t>
    </r>
    <r>
      <rPr>
        <sz val="10"/>
        <rFont val="宋体"/>
        <family val="0"/>
      </rPr>
      <t>农业</t>
    </r>
  </si>
  <si>
    <r>
      <t xml:space="preserve">    </t>
    </r>
    <r>
      <rPr>
        <sz val="10"/>
        <rFont val="宋体"/>
        <family val="0"/>
      </rPr>
      <t>林业</t>
    </r>
  </si>
  <si>
    <r>
      <t xml:space="preserve">    </t>
    </r>
    <r>
      <rPr>
        <sz val="10"/>
        <rFont val="宋体"/>
        <family val="0"/>
      </rPr>
      <t>牧业</t>
    </r>
  </si>
  <si>
    <r>
      <t xml:space="preserve">    </t>
    </r>
    <r>
      <rPr>
        <sz val="10"/>
        <rFont val="宋体"/>
        <family val="0"/>
      </rPr>
      <t>渔业</t>
    </r>
  </si>
  <si>
    <r>
      <t xml:space="preserve">    </t>
    </r>
    <r>
      <rPr>
        <sz val="10"/>
        <rFont val="宋体"/>
        <family val="0"/>
      </rPr>
      <t>农林牧渔服务业</t>
    </r>
  </si>
  <si>
    <t>二、农产品产量</t>
  </si>
  <si>
    <t>食用菌</t>
  </si>
  <si>
    <t>茶叶</t>
  </si>
  <si>
    <t>肉类</t>
  </si>
  <si>
    <t>奶类</t>
  </si>
  <si>
    <t>水产品</t>
  </si>
  <si>
    <t>指        标</t>
  </si>
  <si>
    <r>
      <t>本月</t>
    </r>
    <r>
      <rPr>
        <sz val="10"/>
        <rFont val="宋体"/>
        <family val="0"/>
      </rPr>
      <t xml:space="preserve">实绩  </t>
    </r>
  </si>
  <si>
    <t>一、工业增加值</t>
  </si>
  <si>
    <t xml:space="preserve">  1.轻工业</t>
  </si>
  <si>
    <t xml:space="preserve">    重工业</t>
  </si>
  <si>
    <t xml:space="preserve">  2.国有企业</t>
  </si>
  <si>
    <t xml:space="preserve">    集体企业</t>
  </si>
  <si>
    <t xml:space="preserve">    股份合作企业</t>
  </si>
  <si>
    <t xml:space="preserve">    股份制企业</t>
  </si>
  <si>
    <t xml:space="preserve">    外商和港澳台投资企业</t>
  </si>
  <si>
    <t xml:space="preserve">    其他企业</t>
  </si>
  <si>
    <t xml:space="preserve">  3.总计中：国有控股企业</t>
  </si>
  <si>
    <t>二、工业销售产值</t>
  </si>
  <si>
    <t xml:space="preserve">     #工业出口交货值</t>
  </si>
  <si>
    <t>三、工业产品销售率(%)</t>
  </si>
  <si>
    <t>注：1.规模以上工业企业指年产品销售收入2000万元以上的工业企业；</t>
  </si>
  <si>
    <t>产品名称</t>
  </si>
  <si>
    <t>计量单位</t>
  </si>
  <si>
    <t>万吨</t>
  </si>
  <si>
    <t xml:space="preserve">  钢    材</t>
  </si>
  <si>
    <t xml:space="preserve">  生    铁</t>
  </si>
  <si>
    <t>亿千瓦小时</t>
  </si>
  <si>
    <t>辆</t>
  </si>
  <si>
    <t>万立方米</t>
  </si>
  <si>
    <t>吨</t>
  </si>
  <si>
    <t xml:space="preserve">            指标           </t>
  </si>
  <si>
    <t>比上年同期增减</t>
  </si>
  <si>
    <t>综合指数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</si>
  <si>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</si>
  <si>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</si>
  <si>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</si>
  <si>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</si>
  <si>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</si>
  <si>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</si>
  <si>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</si>
  <si>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</si>
  <si>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</si>
  <si>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企业单位数</t>
  </si>
  <si>
    <t>个</t>
  </si>
  <si>
    <t>＃亏损企业</t>
  </si>
  <si>
    <t>主营业务收入</t>
  </si>
  <si>
    <t>利润总额</t>
  </si>
  <si>
    <t>亏损企业亏损额</t>
  </si>
  <si>
    <t>税金总额</t>
  </si>
  <si>
    <t>流动资产合计</t>
  </si>
  <si>
    <t>产成品存货</t>
  </si>
  <si>
    <r>
      <t>比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上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</si>
  <si>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 xml:space="preserve">    （一）项目投资</t>
  </si>
  <si>
    <t xml:space="preserve">    　    ＃高速公路</t>
  </si>
  <si>
    <t xml:space="preserve">    （二）房地产开发</t>
  </si>
  <si>
    <t>二、商品房屋建筑面积</t>
  </si>
  <si>
    <t xml:space="preserve">    1.施工面积</t>
  </si>
  <si>
    <t xml:space="preserve">      ＃本年新开工面积</t>
  </si>
  <si>
    <t xml:space="preserve">    2.竣工面积</t>
  </si>
  <si>
    <t>三、商品房屋销售面积</t>
  </si>
  <si>
    <t>四、商品房屋销售额</t>
  </si>
  <si>
    <t>五、商品房屋待售面积</t>
  </si>
  <si>
    <t xml:space="preserve">    ＃待售一至三年</t>
  </si>
  <si>
    <t xml:space="preserve">比上年同期
增长（％） </t>
  </si>
  <si>
    <t xml:space="preserve">    #出  口</t>
  </si>
  <si>
    <t>二、新批外商直接投资项目</t>
  </si>
  <si>
    <t>项</t>
  </si>
  <si>
    <t>三、合同外资</t>
  </si>
  <si>
    <t>万元</t>
  </si>
  <si>
    <t>四、实际利用外商直接投资</t>
  </si>
  <si>
    <t>一般公共预算收入</t>
  </si>
  <si>
    <t>　地方一般公共预算收入</t>
  </si>
  <si>
    <t>　　１.税收收入</t>
  </si>
  <si>
    <t xml:space="preserve">  　　　＃增值税</t>
  </si>
  <si>
    <t xml:space="preserve">          企业所得税</t>
  </si>
  <si>
    <t xml:space="preserve">   　　　 个人所得税</t>
  </si>
  <si>
    <t xml:space="preserve">          资源税</t>
  </si>
  <si>
    <t xml:space="preserve">          城市维护建设税</t>
  </si>
  <si>
    <t xml:space="preserve">          房产税</t>
  </si>
  <si>
    <t xml:space="preserve">          印花税</t>
  </si>
  <si>
    <t xml:space="preserve">          城镇土地使用税</t>
  </si>
  <si>
    <t xml:space="preserve">   　2.非税收入 </t>
  </si>
  <si>
    <t xml:space="preserve">   　     ＃专项收入</t>
  </si>
  <si>
    <r>
      <t xml:space="preserve">                            </t>
    </r>
    <r>
      <rPr>
        <sz val="10"/>
        <color indexed="8"/>
        <rFont val="宋体"/>
        <family val="0"/>
      </rPr>
      <t>罚没收入</t>
    </r>
  </si>
  <si>
    <t>一般公共预算支出</t>
  </si>
  <si>
    <t xml:space="preserve">  ＃一般公共服务支出</t>
  </si>
  <si>
    <t xml:space="preserve">     教育支出</t>
  </si>
  <si>
    <t xml:space="preserve">     科学技术支出</t>
  </si>
  <si>
    <t xml:space="preserve">     文化旅游体育与传媒支出</t>
  </si>
  <si>
    <t xml:space="preserve">     社会保障和就业支出</t>
  </si>
  <si>
    <t xml:space="preserve">     卫生健康支出</t>
  </si>
  <si>
    <t xml:space="preserve">     节能环保支出</t>
  </si>
  <si>
    <t xml:space="preserve">     城乡社区支出</t>
  </si>
  <si>
    <t xml:space="preserve">     农林水支出</t>
  </si>
  <si>
    <t xml:space="preserve">     #人民币贷款</t>
  </si>
  <si>
    <t>指标</t>
  </si>
  <si>
    <t>本月</t>
  </si>
  <si>
    <t>与上月比</t>
  </si>
  <si>
    <t>与上年同月比</t>
  </si>
  <si>
    <t>单位：元</t>
  </si>
  <si>
    <t>比上年同期增长  (％)</t>
  </si>
  <si>
    <t>一、人均可支配收入</t>
  </si>
  <si>
    <r>
      <t xml:space="preserve">         </t>
    </r>
    <r>
      <rPr>
        <sz val="10"/>
        <rFont val="宋体"/>
        <family val="0"/>
      </rPr>
      <t>工资性收入</t>
    </r>
  </si>
  <si>
    <r>
      <t xml:space="preserve">         </t>
    </r>
    <r>
      <rPr>
        <sz val="10"/>
        <rFont val="宋体"/>
        <family val="0"/>
      </rPr>
      <t>经营净收入</t>
    </r>
  </si>
  <si>
    <t xml:space="preserve">    财产净收入</t>
  </si>
  <si>
    <r>
      <t xml:space="preserve">          </t>
    </r>
    <r>
      <rPr>
        <sz val="10"/>
        <rFont val="宋体"/>
        <family val="0"/>
      </rPr>
      <t>转移净收入</t>
    </r>
  </si>
  <si>
    <t>二、人均生活消费支出</t>
  </si>
  <si>
    <r>
      <t xml:space="preserve">         </t>
    </r>
    <r>
      <rPr>
        <sz val="10"/>
        <rFont val="宋体"/>
        <family val="0"/>
      </rPr>
      <t>食品烟酒</t>
    </r>
  </si>
  <si>
    <r>
      <t xml:space="preserve">         </t>
    </r>
    <r>
      <rPr>
        <sz val="10"/>
        <rFont val="宋体"/>
        <family val="0"/>
      </rPr>
      <t>居住</t>
    </r>
  </si>
  <si>
    <r>
      <t xml:space="preserve">         </t>
    </r>
    <r>
      <rPr>
        <sz val="10"/>
        <rFont val="宋体"/>
        <family val="0"/>
      </rPr>
      <t>医疗保健</t>
    </r>
  </si>
  <si>
    <r>
      <t xml:space="preserve">         </t>
    </r>
    <r>
      <rPr>
        <sz val="10"/>
        <rFont val="宋体"/>
        <family val="0"/>
      </rPr>
      <t>其他用品和服务</t>
    </r>
  </si>
  <si>
    <t>城镇居民</t>
  </si>
  <si>
    <t>农村居民</t>
  </si>
  <si>
    <r>
      <t>比上年同期增长</t>
    </r>
    <r>
      <rPr>
        <sz val="11"/>
        <rFont val="Arial"/>
        <family val="2"/>
      </rPr>
      <t xml:space="preserve">  (</t>
    </r>
    <r>
      <rPr>
        <sz val="11"/>
        <rFont val="宋体"/>
        <family val="0"/>
      </rPr>
      <t>％</t>
    </r>
    <r>
      <rPr>
        <sz val="11"/>
        <rFont val="Arial"/>
        <family val="2"/>
      </rPr>
      <t>)</t>
    </r>
  </si>
  <si>
    <r>
      <t xml:space="preserve">         </t>
    </r>
    <r>
      <rPr>
        <sz val="11"/>
        <rFont val="宋体"/>
        <family val="0"/>
      </rPr>
      <t>工资性收入</t>
    </r>
  </si>
  <si>
    <r>
      <t xml:space="preserve">         </t>
    </r>
    <r>
      <rPr>
        <sz val="11"/>
        <rFont val="宋体"/>
        <family val="0"/>
      </rPr>
      <t>经营净收入</t>
    </r>
  </si>
  <si>
    <r>
      <t xml:space="preserve"> </t>
    </r>
    <r>
      <rPr>
        <sz val="11"/>
        <rFont val="宋体"/>
        <family val="0"/>
      </rPr>
      <t>财产净收入</t>
    </r>
  </si>
  <si>
    <r>
      <t xml:space="preserve">          </t>
    </r>
    <r>
      <rPr>
        <sz val="11"/>
        <rFont val="宋体"/>
        <family val="0"/>
      </rPr>
      <t>转移净收入</t>
    </r>
  </si>
  <si>
    <r>
      <t xml:space="preserve">         </t>
    </r>
    <r>
      <rPr>
        <sz val="11"/>
        <rFont val="宋体"/>
        <family val="0"/>
      </rPr>
      <t>食品烟酒</t>
    </r>
  </si>
  <si>
    <r>
      <t xml:space="preserve">         </t>
    </r>
    <r>
      <rPr>
        <sz val="11"/>
        <rFont val="宋体"/>
        <family val="0"/>
      </rPr>
      <t>衣着</t>
    </r>
  </si>
  <si>
    <r>
      <t xml:space="preserve">         </t>
    </r>
    <r>
      <rPr>
        <sz val="11"/>
        <rFont val="宋体"/>
        <family val="0"/>
      </rPr>
      <t>居住</t>
    </r>
  </si>
  <si>
    <r>
      <t xml:space="preserve">         </t>
    </r>
    <r>
      <rPr>
        <sz val="11"/>
        <rFont val="宋体"/>
        <family val="0"/>
      </rPr>
      <t>生活用品及服务</t>
    </r>
  </si>
  <si>
    <r>
      <t xml:space="preserve">         </t>
    </r>
    <r>
      <rPr>
        <sz val="11"/>
        <rFont val="宋体"/>
        <family val="0"/>
      </rPr>
      <t>交通通信</t>
    </r>
  </si>
  <si>
    <r>
      <t xml:space="preserve">         </t>
    </r>
    <r>
      <rPr>
        <sz val="11"/>
        <rFont val="宋体"/>
        <family val="0"/>
      </rPr>
      <t>教育文化娱乐</t>
    </r>
  </si>
  <si>
    <r>
      <t xml:space="preserve">         </t>
    </r>
    <r>
      <rPr>
        <sz val="11"/>
        <rFont val="宋体"/>
        <family val="0"/>
      </rPr>
      <t>医疗保健</t>
    </r>
  </si>
  <si>
    <r>
      <t xml:space="preserve">         </t>
    </r>
    <r>
      <rPr>
        <sz val="11"/>
        <rFont val="宋体"/>
        <family val="0"/>
      </rPr>
      <t>其他用品和服务</t>
    </r>
  </si>
  <si>
    <t>各县（市、区）主要经济指标对比表（一）</t>
  </si>
  <si>
    <t>地区生产总值(GDP)
（亿元）</t>
  </si>
  <si>
    <t>农林牧渔业总产值
(亿元)</t>
  </si>
  <si>
    <t>产销率
（％）</t>
  </si>
  <si>
    <t>绝对值</t>
  </si>
  <si>
    <t>位次</t>
  </si>
  <si>
    <t>增幅（%）</t>
  </si>
  <si>
    <t>增减
（百分点）</t>
  </si>
  <si>
    <r>
      <t>全</t>
    </r>
    <r>
      <rPr>
        <sz val="12"/>
        <rFont val="Times New Roman"/>
        <family val="1"/>
      </rPr>
      <t xml:space="preserve">    </t>
    </r>
    <r>
      <rPr>
        <sz val="12"/>
        <rFont val="华文中宋"/>
        <family val="0"/>
      </rPr>
      <t>市</t>
    </r>
  </si>
  <si>
    <t>梅列区</t>
  </si>
  <si>
    <t>三元区</t>
  </si>
  <si>
    <t>永安市</t>
  </si>
  <si>
    <t>明溪县</t>
  </si>
  <si>
    <t>清流县</t>
  </si>
  <si>
    <t>宁化县</t>
  </si>
  <si>
    <t>大田县</t>
  </si>
  <si>
    <t>尤溪县</t>
  </si>
  <si>
    <t>沙  县</t>
  </si>
  <si>
    <t>将乐县</t>
  </si>
  <si>
    <t>泰宁县</t>
  </si>
  <si>
    <t>建宁县</t>
  </si>
  <si>
    <t>各县（市、区）主要经济指标对比表（二）</t>
  </si>
  <si>
    <t>全社会固定资产投资
(亿元)</t>
  </si>
  <si>
    <t>全社会工业用电量
(亿千瓦时)</t>
  </si>
  <si>
    <t>固定资产投资
(不含农户、亿元)</t>
  </si>
  <si>
    <t>-</t>
  </si>
  <si>
    <t>各县（市、区）主要经济指标对比表（三）</t>
  </si>
  <si>
    <t>限上批发业销售额
(亿元)</t>
  </si>
  <si>
    <t>实际利用外资
(万元）</t>
  </si>
  <si>
    <t>一般公共预算收入
(亿元)</t>
  </si>
  <si>
    <t>地方一般公共预算收入
(亿元)</t>
  </si>
  <si>
    <t>各县（市、区）主要经济指标对比表（四）</t>
  </si>
  <si>
    <r>
      <t xml:space="preserve">金融机构本外币存款余额
</t>
    </r>
    <r>
      <rPr>
        <sz val="12"/>
        <rFont val="Arial"/>
        <family val="2"/>
      </rPr>
      <t>(</t>
    </r>
    <r>
      <rPr>
        <sz val="12"/>
        <rFont val="华文中宋"/>
        <family val="0"/>
      </rPr>
      <t>亿元）</t>
    </r>
  </si>
  <si>
    <r>
      <t>增幅（</t>
    </r>
    <r>
      <rPr>
        <sz val="12"/>
        <rFont val="Arial"/>
        <family val="2"/>
      </rPr>
      <t>%</t>
    </r>
    <r>
      <rPr>
        <sz val="12"/>
        <rFont val="华文中宋"/>
        <family val="0"/>
      </rPr>
      <t>）</t>
    </r>
  </si>
  <si>
    <r>
      <t>全</t>
    </r>
    <r>
      <rPr>
        <sz val="12"/>
        <rFont val="Arial"/>
        <family val="2"/>
      </rPr>
      <t xml:space="preserve">    </t>
    </r>
    <r>
      <rPr>
        <sz val="12"/>
        <rFont val="华文中宋"/>
        <family val="0"/>
      </rPr>
      <t>市</t>
    </r>
  </si>
  <si>
    <r>
      <t>沙</t>
    </r>
    <r>
      <rPr>
        <sz val="12"/>
        <rFont val="Arial"/>
        <family val="2"/>
      </rPr>
      <t xml:space="preserve">  </t>
    </r>
    <r>
      <rPr>
        <sz val="12"/>
        <rFont val="华文中宋"/>
        <family val="0"/>
      </rPr>
      <t>县</t>
    </r>
  </si>
  <si>
    <t>全省及九个设区市主要经济指标对比表(一)</t>
  </si>
  <si>
    <t>农林牧渔业总产值
（亿元）</t>
  </si>
  <si>
    <t>全省</t>
  </si>
  <si>
    <t>福州</t>
  </si>
  <si>
    <t>厦门</t>
  </si>
  <si>
    <t>莆田</t>
  </si>
  <si>
    <t>三明</t>
  </si>
  <si>
    <t>泉州</t>
  </si>
  <si>
    <t>漳州</t>
  </si>
  <si>
    <t>南平</t>
  </si>
  <si>
    <t>龙岩</t>
  </si>
  <si>
    <t>宁德</t>
  </si>
  <si>
    <t>注：规模以上工业统计口径指年产品销售收入2000万元以上的工业企业。</t>
  </si>
  <si>
    <t>全省及九个设区市主要经济指标对比表(二)</t>
  </si>
  <si>
    <t>社会消费品零售总额
（亿元）</t>
  </si>
  <si>
    <t>实际利用外资                                         （亿元）</t>
  </si>
  <si>
    <t>增幅
（%）</t>
  </si>
  <si>
    <t>全省及九个设区市主要经济指标对比表(三)</t>
  </si>
  <si>
    <t>一般公共预算收入
（亿元）</t>
  </si>
  <si>
    <t>地方一般公共预算收入
(亿元）</t>
  </si>
  <si>
    <t>金融机构本外币存款余额
(亿元）</t>
  </si>
  <si>
    <t>金融机构本外币贷款余额
(亿元）</t>
  </si>
  <si>
    <t>全省及九个设区市主要经济指标对比表(四)</t>
  </si>
  <si>
    <t>农村居民
人均可支配收入(元）</t>
  </si>
  <si>
    <t xml:space="preserve">市辖区居民消费价格总指数
（%）            </t>
  </si>
  <si>
    <t>本月止
累计</t>
  </si>
  <si>
    <t>社会消费品零售总额
(亿元)</t>
  </si>
  <si>
    <r>
      <t xml:space="preserve">金融机构本外币贷款余额
</t>
    </r>
    <r>
      <rPr>
        <sz val="12"/>
        <rFont val="Arial"/>
        <family val="2"/>
      </rPr>
      <t>(</t>
    </r>
    <r>
      <rPr>
        <sz val="12"/>
        <rFont val="华文中宋"/>
        <family val="0"/>
      </rPr>
      <t>亿元）</t>
    </r>
  </si>
  <si>
    <t>出口总值
(亿元）</t>
  </si>
  <si>
    <t>七、进出口总额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</si>
  <si>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</si>
  <si>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一季度全市经济运行简况</t>
  </si>
  <si>
    <t>工业经济效益指数
（1-2月，％）</t>
  </si>
  <si>
    <t>金融机构存贷款</t>
  </si>
  <si>
    <t>单位：亿元</t>
  </si>
  <si>
    <t>指     标</t>
  </si>
  <si>
    <t>本月末
余  额</t>
  </si>
  <si>
    <t>比上月末
增 减 额</t>
  </si>
  <si>
    <t>比年初
增 减 额</t>
  </si>
  <si>
    <t>比上年同期
增长  (％)</t>
  </si>
  <si>
    <t>金融机构本外币存款余额</t>
  </si>
  <si>
    <t xml:space="preserve">      #人民币存款</t>
  </si>
  <si>
    <r>
      <t xml:space="preserve">           1.</t>
    </r>
    <r>
      <rPr>
        <sz val="10"/>
        <color indexed="8"/>
        <rFont val="宋体"/>
        <family val="0"/>
      </rPr>
      <t>住户存款</t>
    </r>
  </si>
  <si>
    <r>
      <t xml:space="preserve">               #</t>
    </r>
    <r>
      <rPr>
        <sz val="10"/>
        <color indexed="8"/>
        <rFont val="宋体"/>
        <family val="0"/>
      </rPr>
      <t>个人活期存款</t>
    </r>
  </si>
  <si>
    <r>
      <t xml:space="preserve">               #</t>
    </r>
    <r>
      <rPr>
        <sz val="10"/>
        <color indexed="8"/>
        <rFont val="宋体"/>
        <family val="0"/>
      </rPr>
      <t>个人定期存款</t>
    </r>
  </si>
  <si>
    <r>
      <t xml:space="preserve">           2.</t>
    </r>
    <r>
      <rPr>
        <sz val="10"/>
        <color indexed="8"/>
        <rFont val="宋体"/>
        <family val="0"/>
      </rPr>
      <t>非金融企业存款</t>
    </r>
  </si>
  <si>
    <r>
      <t xml:space="preserve">               #</t>
    </r>
    <r>
      <rPr>
        <sz val="10"/>
        <color indexed="8"/>
        <rFont val="宋体"/>
        <family val="0"/>
      </rPr>
      <t>企业活期存款</t>
    </r>
    <r>
      <rPr>
        <sz val="10"/>
        <color indexed="8"/>
        <rFont val="Times New Roman"/>
        <family val="1"/>
      </rPr>
      <t xml:space="preserve">         </t>
    </r>
  </si>
  <si>
    <t xml:space="preserve">       #企业定期存款</t>
  </si>
  <si>
    <t>金融机构本外币贷款余额</t>
  </si>
  <si>
    <r>
      <t xml:space="preserve">            1.</t>
    </r>
    <r>
      <rPr>
        <sz val="10"/>
        <color indexed="8"/>
        <rFont val="宋体"/>
        <family val="0"/>
      </rPr>
      <t>住户贷款</t>
    </r>
  </si>
  <si>
    <t xml:space="preserve">     (1)短期贷款</t>
  </si>
  <si>
    <t xml:space="preserve">         #个人经营性贷款</t>
  </si>
  <si>
    <t xml:space="preserve">     (2)中长期贷款</t>
  </si>
  <si>
    <t xml:space="preserve">     2.企(事)业单位贷款</t>
  </si>
  <si>
    <t xml:space="preserve">         #单位经营贷款</t>
  </si>
  <si>
    <t xml:space="preserve">         #固定资产贷款</t>
  </si>
  <si>
    <t>-19.3</t>
  </si>
  <si>
    <t>-</t>
  </si>
  <si>
    <t xml:space="preserve">     交通运输支出</t>
  </si>
  <si>
    <t xml:space="preserve">各种价格变动幅度             </t>
  </si>
  <si>
    <t xml:space="preserve">                     单位:％</t>
  </si>
  <si>
    <t>指标</t>
  </si>
  <si>
    <t>本月</t>
  </si>
  <si>
    <t>本月止累计</t>
  </si>
  <si>
    <t>与上年同期比</t>
  </si>
  <si>
    <t>一、市辖区居民消费价格总指数</t>
  </si>
  <si>
    <t xml:space="preserve">  1.按用途分</t>
  </si>
  <si>
    <t xml:space="preserve">    食品烟酒</t>
  </si>
  <si>
    <t xml:space="preserve">       #食品       </t>
  </si>
  <si>
    <t xml:space="preserve">       粮食</t>
  </si>
  <si>
    <t xml:space="preserve">       鲜菜</t>
  </si>
  <si>
    <t xml:space="preserve">       畜肉类</t>
  </si>
  <si>
    <t xml:space="preserve">       水产品</t>
  </si>
  <si>
    <t xml:space="preserve">       蛋</t>
  </si>
  <si>
    <t xml:space="preserve">       鲜果</t>
  </si>
  <si>
    <t xml:space="preserve">    衣  着</t>
  </si>
  <si>
    <t xml:space="preserve">    居  住</t>
  </si>
  <si>
    <t xml:space="preserve">    生活用品及服务</t>
  </si>
  <si>
    <t xml:space="preserve">    交通和通信</t>
  </si>
  <si>
    <t xml:space="preserve">    教育文化和娱乐</t>
  </si>
  <si>
    <t xml:space="preserve">    医疗保健</t>
  </si>
  <si>
    <t xml:space="preserve">    其他用品和服务</t>
  </si>
  <si>
    <t xml:space="preserve">  2.按属性分</t>
  </si>
  <si>
    <t xml:space="preserve">    消费品价格</t>
  </si>
  <si>
    <t xml:space="preserve">    服务价格</t>
  </si>
  <si>
    <t>二、市辖区商品零售价格总指数</t>
  </si>
  <si>
    <t>一、固定资产投资（不含铁路）</t>
  </si>
  <si>
    <t>一、批发业销售额</t>
  </si>
  <si>
    <t>二、零售业销售额</t>
  </si>
  <si>
    <t>三、社会消费品零售总额</t>
  </si>
  <si>
    <t>四、限上批零业主要商品零售额</t>
  </si>
  <si>
    <t xml:space="preserve">   1.限额以上</t>
  </si>
  <si>
    <t xml:space="preserve">   2.限额以下</t>
  </si>
  <si>
    <r>
      <t xml:space="preserve">   1</t>
    </r>
    <r>
      <rPr>
        <sz val="9"/>
        <rFont val="宋体"/>
        <family val="0"/>
      </rPr>
      <t>.粮油、食品类</t>
    </r>
  </si>
  <si>
    <t xml:space="preserve">   2.饮料类</t>
  </si>
  <si>
    <t xml:space="preserve">   3.烟酒类</t>
  </si>
  <si>
    <t xml:space="preserve">   4.服装、鞋帽、针纺织品类</t>
  </si>
  <si>
    <t xml:space="preserve">   5.日用品类</t>
  </si>
  <si>
    <r>
      <t xml:space="preserve">   7</t>
    </r>
    <r>
      <rPr>
        <sz val="9"/>
        <rFont val="宋体"/>
        <family val="0"/>
      </rPr>
      <t>.中西药品类</t>
    </r>
  </si>
  <si>
    <t xml:space="preserve">   6.家用电器和音像器材类</t>
  </si>
  <si>
    <t xml:space="preserve">   8.文化办公用品类</t>
  </si>
  <si>
    <t xml:space="preserve">   9.石油及制品类</t>
  </si>
  <si>
    <t xml:space="preserve">   10.汽车类</t>
  </si>
  <si>
    <r>
      <t>下降0.</t>
    </r>
    <r>
      <rPr>
        <sz val="10"/>
        <rFont val="宋体"/>
        <family val="0"/>
      </rPr>
      <t>35</t>
    </r>
    <r>
      <rPr>
        <sz val="10"/>
        <rFont val="宋体"/>
        <family val="0"/>
      </rPr>
      <t>个百分点</t>
    </r>
  </si>
  <si>
    <t xml:space="preserve">    2.工业增加值增长率按可比价格计算。</t>
  </si>
  <si>
    <r>
      <t>计量</t>
    </r>
    <r>
      <rPr>
        <sz val="10"/>
        <color indexed="8"/>
        <rFont val="宋体"/>
        <family val="0"/>
      </rPr>
      <t>单位</t>
    </r>
  </si>
  <si>
    <r>
      <t xml:space="preserve">  </t>
    </r>
    <r>
      <rPr>
        <sz val="12"/>
        <rFont val="华文中宋"/>
        <family val="0"/>
      </rPr>
      <t>粗    钢</t>
    </r>
  </si>
  <si>
    <r>
      <t xml:space="preserve">   </t>
    </r>
    <r>
      <rPr>
        <sz val="12"/>
        <rFont val="华文中宋"/>
        <family val="0"/>
      </rPr>
      <t>发电量</t>
    </r>
  </si>
  <si>
    <r>
      <t xml:space="preserve"> </t>
    </r>
    <r>
      <rPr>
        <sz val="12"/>
        <rFont val="华文中宋"/>
        <family val="0"/>
      </rPr>
      <t xml:space="preserve"> 化    肥</t>
    </r>
  </si>
  <si>
    <r>
      <t xml:space="preserve"> </t>
    </r>
    <r>
      <rPr>
        <sz val="12"/>
        <rFont val="华文中宋"/>
        <family val="0"/>
      </rPr>
      <t xml:space="preserve"> 水    泥</t>
    </r>
  </si>
  <si>
    <r>
      <t xml:space="preserve">   </t>
    </r>
    <r>
      <rPr>
        <sz val="12"/>
        <rFont val="宋体"/>
        <family val="0"/>
      </rPr>
      <t>载货汽车</t>
    </r>
  </si>
  <si>
    <r>
      <t xml:space="preserve">   </t>
    </r>
    <r>
      <rPr>
        <sz val="12"/>
        <rFont val="华文中宋"/>
        <family val="0"/>
      </rPr>
      <t>人造板</t>
    </r>
  </si>
  <si>
    <r>
      <t xml:space="preserve">   </t>
    </r>
    <r>
      <rPr>
        <sz val="12"/>
        <rFont val="华文中宋"/>
        <family val="0"/>
      </rPr>
      <t>布</t>
    </r>
  </si>
  <si>
    <t>亿米</t>
  </si>
  <si>
    <r>
      <t xml:space="preserve">   </t>
    </r>
    <r>
      <rPr>
        <sz val="12"/>
        <rFont val="华文中宋"/>
        <family val="0"/>
      </rPr>
      <t>化学药品原药</t>
    </r>
    <r>
      <rPr>
        <sz val="12"/>
        <rFont val="Times New Roman"/>
        <family val="1"/>
      </rPr>
      <t xml:space="preserve">                (</t>
    </r>
    <r>
      <rPr>
        <sz val="12"/>
        <rFont val="华文中宋"/>
        <family val="0"/>
      </rPr>
      <t>化学原料药</t>
    </r>
    <r>
      <rPr>
        <sz val="12"/>
        <rFont val="Times New Roman"/>
        <family val="1"/>
      </rPr>
      <t>)</t>
    </r>
  </si>
  <si>
    <r>
      <t xml:space="preserve">   </t>
    </r>
    <r>
      <rPr>
        <sz val="12"/>
        <rFont val="华文中宋"/>
        <family val="0"/>
      </rPr>
      <t>合成纤维</t>
    </r>
  </si>
  <si>
    <r>
      <t xml:space="preserve">   </t>
    </r>
    <r>
      <rPr>
        <sz val="12"/>
        <rFont val="华文中宋"/>
        <family val="0"/>
      </rPr>
      <t>塑料制品</t>
    </r>
  </si>
  <si>
    <r>
      <t xml:space="preserve">   </t>
    </r>
    <r>
      <rPr>
        <sz val="12"/>
        <rFont val="华文中宋"/>
        <family val="0"/>
      </rPr>
      <t>机制纸及纸板</t>
    </r>
  </si>
  <si>
    <t>应收票据及应收账款</t>
  </si>
  <si>
    <t>蔬菜</t>
  </si>
  <si>
    <t>一、进出口总额</t>
  </si>
  <si>
    <t xml:space="preserve">    #进  口</t>
  </si>
  <si>
    <t>-</t>
  </si>
  <si>
    <t xml:space="preserve"> </t>
  </si>
  <si>
    <t>规模以上工业增加值</t>
  </si>
  <si>
    <t>城镇居民
人均可支配收入（元）</t>
  </si>
  <si>
    <t>全体居民
人均可支配收入（元）</t>
  </si>
  <si>
    <t>1-2月</t>
  </si>
  <si>
    <t>二、人均生活消费支出</t>
  </si>
  <si>
    <r>
      <t xml:space="preserve">         </t>
    </r>
    <r>
      <rPr>
        <sz val="10"/>
        <rFont val="宋体"/>
        <family val="0"/>
      </rPr>
      <t>教育文化娱乐</t>
    </r>
  </si>
  <si>
    <r>
      <t xml:space="preserve">         </t>
    </r>
    <r>
      <rPr>
        <sz val="10"/>
        <rFont val="宋体"/>
        <family val="0"/>
      </rPr>
      <t>衣着</t>
    </r>
  </si>
  <si>
    <r>
      <t xml:space="preserve">         </t>
    </r>
    <r>
      <rPr>
        <sz val="10"/>
        <rFont val="宋体"/>
        <family val="0"/>
      </rPr>
      <t>生活用品及服务</t>
    </r>
  </si>
  <si>
    <t>全体居民收支</t>
  </si>
  <si>
    <r>
      <t xml:space="preserve">         </t>
    </r>
    <r>
      <rPr>
        <sz val="10"/>
        <rFont val="宋体"/>
        <family val="0"/>
      </rPr>
      <t>交通通信</t>
    </r>
  </si>
  <si>
    <r>
      <t>城镇居民
人均可支配收入</t>
    </r>
    <r>
      <rPr>
        <sz val="12"/>
        <rFont val="Arial"/>
        <family val="2"/>
      </rPr>
      <t>(</t>
    </r>
    <r>
      <rPr>
        <sz val="12"/>
        <rFont val="华文中宋"/>
        <family val="0"/>
      </rPr>
      <t>元）</t>
    </r>
  </si>
  <si>
    <r>
      <t>农村居民
人均可支配收入</t>
    </r>
    <r>
      <rPr>
        <sz val="12"/>
        <color indexed="8"/>
        <rFont val="Arial"/>
        <family val="2"/>
      </rPr>
      <t>(</t>
    </r>
    <r>
      <rPr>
        <sz val="12"/>
        <color indexed="8"/>
        <rFont val="华文中宋"/>
        <family val="0"/>
      </rPr>
      <t>元）</t>
    </r>
  </si>
  <si>
    <t>全国人口普查条例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</si>
</sst>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.0_);[Red]\(0.0\)"/>
    <numFmt numFmtId="186" formatCode="0_ "/>
    <numFmt numFmtId="187" formatCode="0.0_ "/>
    <numFmt numFmtId="188" formatCode="_ * #,##0_ ;_ * \-#,##0_ ;_ * &quot;-&quot;??_ ;_ @_ "/>
    <numFmt numFmtId="189" formatCode="0.00_ "/>
    <numFmt numFmtId="190" formatCode="0;_᐀"/>
    <numFmt numFmtId="191" formatCode="0.0"/>
    <numFmt numFmtId="192" formatCode="_ * #,##0.0_ ;_ * \-#,##0.0_ ;_ * &quot;-&quot;??_ ;_ @_ "/>
    <numFmt numFmtId="193" formatCode="0.000_ "/>
    <numFmt numFmtId="194" formatCode="_ * #,##0.000_ ;_ * \-#,##0.000_ ;_ * &quot;-&quot;??_ ;_ @_ "/>
    <numFmt numFmtId="195" formatCode="0.00_);[Red]\(0.00\)"/>
    <numFmt numFmtId="196" formatCode="0;_밀"/>
    <numFmt numFmtId="197" formatCode="0.0;_밀"/>
    <numFmt numFmtId="198" formatCode="0.0000_);[Red]\(0.0000\)"/>
    <numFmt numFmtId="199" formatCode="#0.0"/>
    <numFmt numFmtId="200" formatCode="#0"/>
    <numFmt numFmtId="201" formatCode="0.00000000000000_ "/>
    <numFmt numFmtId="202" formatCode="_ * #,##0.0_ ;_ * \-#,##0.0_ ;_ * &quot;-&quot;?_ ;_ @_ "/>
    <numFmt numFmtId="203" formatCode="0.00000_ "/>
    <numFmt numFmtId="204" formatCode="0.0000_ "/>
    <numFmt numFmtId="205" formatCode="0.0_ ;[Red]\-0.0\ "/>
  </numFmts>
  <fonts count="71">
    <font>
      <sz val="12"/>
      <name val="宋体"/>
      <family val="0"/>
    </font>
    <font>
      <sz val="11"/>
      <color indexed="8"/>
      <name val="宋体"/>
      <family val="0"/>
    </font>
    <font>
      <sz val="12"/>
      <name val="华文中宋"/>
      <family val="0"/>
    </font>
    <font>
      <sz val="10"/>
      <name val="华文中宋"/>
      <family val="0"/>
    </font>
    <font>
      <b/>
      <sz val="12"/>
      <name val="宋体"/>
      <family val="0"/>
    </font>
    <font>
      <sz val="10"/>
      <name val="Helv"/>
      <family val="2"/>
    </font>
    <font>
      <sz val="20"/>
      <name val="黑体"/>
      <family val="0"/>
    </font>
    <font>
      <sz val="12"/>
      <name val="Arial"/>
      <family val="2"/>
    </font>
    <font>
      <b/>
      <sz val="12"/>
      <name val="华文中宋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宋体"/>
      <family val="0"/>
    </font>
    <font>
      <sz val="11"/>
      <name val="华文中宋"/>
      <family val="0"/>
    </font>
    <font>
      <sz val="12"/>
      <color indexed="10"/>
      <name val="宋体"/>
      <family val="0"/>
    </font>
    <font>
      <sz val="12"/>
      <color indexed="8"/>
      <name val="Arial"/>
      <family val="2"/>
    </font>
    <font>
      <sz val="11"/>
      <name val="楷体_GB2312"/>
      <family val="3"/>
    </font>
    <font>
      <sz val="12"/>
      <color indexed="8"/>
      <name val="华文中宋"/>
      <family val="0"/>
    </font>
    <font>
      <sz val="14"/>
      <name val="华文仿宋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2"/>
      <name val="Helv"/>
      <family val="2"/>
    </font>
    <font>
      <sz val="20"/>
      <name val="Times New Roman"/>
      <family val="1"/>
    </font>
    <font>
      <sz val="13"/>
      <name val="仿宋_GB2312"/>
      <family val="3"/>
    </font>
    <font>
      <b/>
      <sz val="11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1"/>
      <color indexed="8"/>
      <name val="Arial"/>
      <family val="2"/>
    </font>
    <font>
      <b/>
      <sz val="10"/>
      <name val="宋体"/>
      <family val="0"/>
    </font>
    <font>
      <sz val="10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name val="楷体_GB2312"/>
      <family val="3"/>
    </font>
    <font>
      <b/>
      <sz val="10"/>
      <name val="Arial"/>
      <family val="2"/>
    </font>
    <font>
      <sz val="12"/>
      <name val="Times New Roman"/>
      <family val="1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楷体_GB2312"/>
      <family val="3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name val="黑体"/>
      <family val="0"/>
    </font>
    <font>
      <sz val="12"/>
      <name val="黑体"/>
      <family val="0"/>
    </font>
    <font>
      <sz val="9"/>
      <name val="Arial"/>
      <family val="2"/>
    </font>
    <font>
      <sz val="16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color theme="1"/>
      <name val="宋体"/>
      <family val="0"/>
    </font>
    <font>
      <sz val="12"/>
      <color theme="1"/>
      <name val="华文中宋"/>
      <family val="0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53" fillId="17" borderId="6" applyNumberFormat="0" applyAlignment="0" applyProtection="0"/>
    <xf numFmtId="0" fontId="4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54" fillId="22" borderId="0" applyNumberFormat="0" applyBorder="0" applyAlignment="0" applyProtection="0"/>
    <xf numFmtId="0" fontId="52" fillId="16" borderId="8" applyNumberFormat="0" applyAlignment="0" applyProtection="0"/>
    <xf numFmtId="0" fontId="45" fillId="7" borderId="5" applyNumberFormat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3" fontId="5" fillId="0" borderId="0" xfId="6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0" fillId="0" borderId="0" xfId="6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5" fontId="7" fillId="0" borderId="13" xfId="0" applyNumberFormat="1" applyFont="1" applyBorder="1" applyAlignment="1">
      <alignment horizontal="right" vertical="center" wrapText="1"/>
    </xf>
    <xf numFmtId="185" fontId="7" fillId="0" borderId="13" xfId="0" applyNumberFormat="1" applyFont="1" applyBorder="1" applyAlignment="1">
      <alignment horizontal="center" vertical="center" wrapText="1"/>
    </xf>
    <xf numFmtId="185" fontId="7" fillId="0" borderId="13" xfId="0" applyNumberFormat="1" applyFont="1" applyBorder="1" applyAlignment="1" applyProtection="1">
      <alignment horizontal="right" vertical="center" wrapText="1"/>
      <protection/>
    </xf>
    <xf numFmtId="185" fontId="7" fillId="0" borderId="13" xfId="0" applyNumberFormat="1" applyFont="1" applyFill="1" applyBorder="1" applyAlignment="1" applyProtection="1">
      <alignment horizontal="right" vertical="center" wrapText="1"/>
      <protection/>
    </xf>
    <xf numFmtId="0" fontId="8" fillId="0" borderId="12" xfId="0" applyFont="1" applyBorder="1" applyAlignment="1">
      <alignment horizontal="center" vertical="center"/>
    </xf>
    <xf numFmtId="185" fontId="9" fillId="0" borderId="13" xfId="0" applyNumberFormat="1" applyFont="1" applyBorder="1" applyAlignment="1">
      <alignment horizontal="right" vertical="center" wrapText="1"/>
    </xf>
    <xf numFmtId="185" fontId="10" fillId="0" borderId="13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5" fontId="7" fillId="0" borderId="15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/>
    </xf>
    <xf numFmtId="185" fontId="0" fillId="0" borderId="0" xfId="0" applyNumberFormat="1" applyFont="1" applyAlignment="1">
      <alignment vertical="center"/>
    </xf>
    <xf numFmtId="186" fontId="0" fillId="0" borderId="0" xfId="60" applyNumberFormat="1" applyFont="1" applyAlignment="1">
      <alignment vertical="center"/>
    </xf>
    <xf numFmtId="187" fontId="0" fillId="0" borderId="0" xfId="0" applyNumberFormat="1" applyFont="1" applyAlignment="1">
      <alignment vertical="center"/>
    </xf>
    <xf numFmtId="188" fontId="5" fillId="0" borderId="0" xfId="60" applyNumberFormat="1" applyFont="1" applyAlignment="1">
      <alignment vertical="center"/>
    </xf>
    <xf numFmtId="185" fontId="5" fillId="0" borderId="0" xfId="0" applyNumberFormat="1" applyFont="1" applyAlignment="1">
      <alignment vertical="center"/>
    </xf>
    <xf numFmtId="189" fontId="5" fillId="0" borderId="0" xfId="0" applyNumberFormat="1" applyFont="1" applyAlignment="1">
      <alignment vertical="center"/>
    </xf>
    <xf numFmtId="43" fontId="2" fillId="0" borderId="13" xfId="6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91" fontId="7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187" fontId="7" fillId="0" borderId="13" xfId="0" applyNumberFormat="1" applyFont="1" applyBorder="1" applyAlignment="1">
      <alignment horizontal="right" vertical="center"/>
    </xf>
    <xf numFmtId="186" fontId="7" fillId="0" borderId="13" xfId="0" applyNumberFormat="1" applyFont="1" applyBorder="1" applyAlignment="1" applyProtection="1">
      <alignment horizontal="center" vertical="center" wrapText="1"/>
      <protection/>
    </xf>
    <xf numFmtId="1" fontId="7" fillId="0" borderId="13" xfId="0" applyNumberFormat="1" applyFont="1" applyBorder="1" applyAlignment="1">
      <alignment horizontal="center" vertical="center" wrapText="1"/>
    </xf>
    <xf numFmtId="191" fontId="9" fillId="0" borderId="13" xfId="0" applyNumberFormat="1" applyFont="1" applyBorder="1" applyAlignment="1">
      <alignment horizontal="right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87" fontId="9" fillId="0" borderId="13" xfId="0" applyNumberFormat="1" applyFont="1" applyBorder="1" applyAlignment="1">
      <alignment horizontal="right" vertical="center"/>
    </xf>
    <xf numFmtId="191" fontId="7" fillId="0" borderId="15" xfId="0" applyNumberFormat="1" applyFont="1" applyBorder="1" applyAlignment="1">
      <alignment horizontal="right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191" fontId="0" fillId="0" borderId="0" xfId="0" applyNumberFormat="1" applyFont="1" applyAlignment="1">
      <alignment horizontal="center" vertical="center"/>
    </xf>
    <xf numFmtId="189" fontId="5" fillId="0" borderId="0" xfId="0" applyNumberFormat="1" applyFont="1" applyAlignment="1">
      <alignment horizontal="center" vertical="center"/>
    </xf>
    <xf numFmtId="192" fontId="0" fillId="0" borderId="0" xfId="60" applyNumberFormat="1" applyFont="1" applyAlignment="1">
      <alignment horizontal="right" vertical="center"/>
    </xf>
    <xf numFmtId="193" fontId="5" fillId="0" borderId="0" xfId="0" applyNumberFormat="1" applyFont="1" applyAlignment="1">
      <alignment horizontal="center" vertical="center"/>
    </xf>
    <xf numFmtId="194" fontId="0" fillId="0" borderId="0" xfId="60" applyNumberFormat="1" applyFont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87" fontId="7" fillId="0" borderId="13" xfId="0" applyNumberFormat="1" applyFont="1" applyBorder="1" applyAlignment="1">
      <alignment horizontal="right" vertical="center" wrapText="1"/>
    </xf>
    <xf numFmtId="1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89" fontId="7" fillId="0" borderId="13" xfId="0" applyNumberFormat="1" applyFont="1" applyBorder="1" applyAlignment="1">
      <alignment horizontal="right" vertical="center" wrapText="1"/>
    </xf>
    <xf numFmtId="189" fontId="7" fillId="0" borderId="13" xfId="0" applyNumberFormat="1" applyFont="1" applyBorder="1" applyAlignment="1">
      <alignment horizontal="center" vertical="center" wrapText="1"/>
    </xf>
    <xf numFmtId="43" fontId="7" fillId="0" borderId="13" xfId="60" applyFont="1" applyBorder="1" applyAlignment="1">
      <alignment horizontal="right" vertical="center"/>
    </xf>
    <xf numFmtId="192" fontId="7" fillId="0" borderId="13" xfId="48" applyNumberFormat="1" applyFont="1" applyFill="1" applyBorder="1" applyAlignment="1">
      <alignment horizontal="right" vertical="center"/>
      <protection/>
    </xf>
    <xf numFmtId="189" fontId="9" fillId="0" borderId="13" xfId="0" applyNumberFormat="1" applyFont="1" applyBorder="1" applyAlignment="1">
      <alignment horizontal="right" vertical="center" wrapText="1"/>
    </xf>
    <xf numFmtId="187" fontId="9" fillId="0" borderId="13" xfId="0" applyNumberFormat="1" applyFont="1" applyBorder="1" applyAlignment="1">
      <alignment horizontal="right" vertical="center" wrapText="1"/>
    </xf>
    <xf numFmtId="43" fontId="9" fillId="0" borderId="13" xfId="60" applyFont="1" applyBorder="1" applyAlignment="1">
      <alignment horizontal="right" vertical="center"/>
    </xf>
    <xf numFmtId="192" fontId="9" fillId="0" borderId="13" xfId="48" applyNumberFormat="1" applyFont="1" applyFill="1" applyBorder="1" applyAlignment="1">
      <alignment horizontal="right" vertical="center"/>
      <protection/>
    </xf>
    <xf numFmtId="189" fontId="7" fillId="0" borderId="15" xfId="0" applyNumberFormat="1" applyFont="1" applyBorder="1" applyAlignment="1">
      <alignment horizontal="right" vertical="center" wrapText="1"/>
    </xf>
    <xf numFmtId="187" fontId="7" fillId="0" borderId="15" xfId="0" applyNumberFormat="1" applyFont="1" applyBorder="1" applyAlignment="1">
      <alignment horizontal="right" vertical="center" wrapText="1"/>
    </xf>
    <xf numFmtId="43" fontId="7" fillId="0" borderId="15" xfId="60" applyFont="1" applyBorder="1" applyAlignment="1">
      <alignment horizontal="right" vertical="center"/>
    </xf>
    <xf numFmtId="192" fontId="7" fillId="0" borderId="15" xfId="48" applyNumberFormat="1" applyFont="1" applyFill="1" applyBorder="1" applyAlignment="1">
      <alignment horizontal="right" vertical="center"/>
      <protection/>
    </xf>
    <xf numFmtId="192" fontId="0" fillId="0" borderId="0" xfId="0" applyNumberFormat="1" applyFont="1" applyAlignment="1">
      <alignment horizontal="right" vertical="center"/>
    </xf>
    <xf numFmtId="187" fontId="13" fillId="0" borderId="0" xfId="0" applyNumberFormat="1" applyFont="1" applyAlignment="1">
      <alignment horizontal="right" vertical="center"/>
    </xf>
    <xf numFmtId="187" fontId="0" fillId="0" borderId="0" xfId="0" applyNumberFormat="1" applyFont="1" applyAlignment="1">
      <alignment horizontal="right" vertical="center"/>
    </xf>
    <xf numFmtId="2" fontId="7" fillId="0" borderId="13" xfId="0" applyNumberFormat="1" applyFont="1" applyBorder="1" applyAlignment="1">
      <alignment horizontal="right" vertical="center"/>
    </xf>
    <xf numFmtId="187" fontId="7" fillId="0" borderId="13" xfId="0" applyNumberFormat="1" applyFont="1" applyBorder="1" applyAlignment="1">
      <alignment vertical="center"/>
    </xf>
    <xf numFmtId="0" fontId="7" fillId="0" borderId="13" xfId="48" applyNumberFormat="1" applyFont="1" applyFill="1" applyBorder="1" applyAlignment="1">
      <alignment horizontal="center" vertical="center"/>
      <protection/>
    </xf>
    <xf numFmtId="186" fontId="7" fillId="0" borderId="13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right" vertical="center"/>
    </xf>
    <xf numFmtId="187" fontId="9" fillId="0" borderId="13" xfId="0" applyNumberFormat="1" applyFont="1" applyBorder="1" applyAlignment="1">
      <alignment vertical="center"/>
    </xf>
    <xf numFmtId="2" fontId="7" fillId="0" borderId="15" xfId="0" applyNumberFormat="1" applyFont="1" applyBorder="1" applyAlignment="1">
      <alignment horizontal="right" vertical="center"/>
    </xf>
    <xf numFmtId="186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vertical="center"/>
    </xf>
    <xf numFmtId="186" fontId="5" fillId="0" borderId="0" xfId="0" applyNumberFormat="1" applyFont="1" applyAlignment="1">
      <alignment horizontal="right" vertical="center"/>
    </xf>
    <xf numFmtId="187" fontId="5" fillId="0" borderId="0" xfId="0" applyNumberFormat="1" applyFont="1" applyAlignment="1">
      <alignment horizontal="right" vertical="center"/>
    </xf>
    <xf numFmtId="185" fontId="5" fillId="0" borderId="0" xfId="0" applyNumberFormat="1" applyFont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189" fontId="7" fillId="0" borderId="13" xfId="60" applyNumberFormat="1" applyFont="1" applyBorder="1" applyAlignment="1">
      <alignment horizontal="right" vertical="center" wrapText="1"/>
    </xf>
    <xf numFmtId="187" fontId="7" fillId="0" borderId="13" xfId="60" applyNumberFormat="1" applyFont="1" applyBorder="1" applyAlignment="1">
      <alignment horizontal="right" vertical="center"/>
    </xf>
    <xf numFmtId="189" fontId="7" fillId="0" borderId="13" xfId="0" applyNumberFormat="1" applyFont="1" applyBorder="1" applyAlignment="1">
      <alignment vertical="center"/>
    </xf>
    <xf numFmtId="1" fontId="14" fillId="0" borderId="13" xfId="0" applyNumberFormat="1" applyFont="1" applyBorder="1" applyAlignment="1">
      <alignment horizontal="right" vertical="center" wrapText="1"/>
    </xf>
    <xf numFmtId="192" fontId="7" fillId="0" borderId="13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192" fontId="9" fillId="0" borderId="13" xfId="0" applyNumberFormat="1" applyFont="1" applyBorder="1" applyAlignment="1">
      <alignment horizontal="right" vertical="center" wrapText="1"/>
    </xf>
    <xf numFmtId="189" fontId="9" fillId="0" borderId="13" xfId="0" applyNumberFormat="1" applyFont="1" applyBorder="1" applyAlignment="1">
      <alignment vertical="center"/>
    </xf>
    <xf numFmtId="1" fontId="14" fillId="0" borderId="15" xfId="0" applyNumberFormat="1" applyFont="1" applyBorder="1" applyAlignment="1">
      <alignment horizontal="right" vertical="center" wrapText="1"/>
    </xf>
    <xf numFmtId="189" fontId="7" fillId="0" borderId="15" xfId="60" applyNumberFormat="1" applyFont="1" applyBorder="1" applyAlignment="1">
      <alignment horizontal="right" vertical="center" wrapText="1"/>
    </xf>
    <xf numFmtId="192" fontId="7" fillId="0" borderId="15" xfId="0" applyNumberFormat="1" applyFont="1" applyBorder="1" applyAlignment="1">
      <alignment horizontal="right" vertical="center" wrapText="1"/>
    </xf>
    <xf numFmtId="189" fontId="7" fillId="0" borderId="15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92" fontId="5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191" fontId="7" fillId="0" borderId="13" xfId="0" applyNumberFormat="1" applyFont="1" applyBorder="1" applyAlignment="1">
      <alignment vertical="center"/>
    </xf>
    <xf numFmtId="0" fontId="7" fillId="24" borderId="17" xfId="0" applyFont="1" applyFill="1" applyBorder="1" applyAlignment="1">
      <alignment horizontal="center" vertical="center" wrapText="1"/>
    </xf>
    <xf numFmtId="189" fontId="7" fillId="0" borderId="13" xfId="0" applyNumberFormat="1" applyFont="1" applyBorder="1" applyAlignment="1">
      <alignment horizontal="center" vertical="center"/>
    </xf>
    <xf numFmtId="187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191" fontId="7" fillId="0" borderId="13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191" fontId="9" fillId="0" borderId="13" xfId="0" applyNumberFormat="1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89" fontId="9" fillId="0" borderId="13" xfId="0" applyNumberFormat="1" applyFont="1" applyBorder="1" applyAlignment="1">
      <alignment horizontal="center" vertical="center"/>
    </xf>
    <xf numFmtId="187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191" fontId="7" fillId="0" borderId="15" xfId="0" applyNumberFormat="1" applyFont="1" applyBorder="1" applyAlignment="1">
      <alignment horizontal="right" vertical="center"/>
    </xf>
    <xf numFmtId="189" fontId="7" fillId="0" borderId="15" xfId="0" applyNumberFormat="1" applyFont="1" applyBorder="1" applyAlignment="1">
      <alignment horizontal="center" vertical="center"/>
    </xf>
    <xf numFmtId="187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91" fontId="0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95" fontId="7" fillId="0" borderId="13" xfId="0" applyNumberFormat="1" applyFont="1" applyBorder="1" applyAlignment="1">
      <alignment horizontal="right" vertical="center" wrapText="1"/>
    </xf>
    <xf numFmtId="0" fontId="14" fillId="0" borderId="13" xfId="0" applyFont="1" applyBorder="1" applyAlignment="1">
      <alignment horizontal="center" vertical="center" wrapText="1"/>
    </xf>
    <xf numFmtId="185" fontId="7" fillId="0" borderId="13" xfId="0" applyNumberFormat="1" applyFont="1" applyBorder="1" applyAlignment="1">
      <alignment horizontal="right" vertical="center"/>
    </xf>
    <xf numFmtId="195" fontId="7" fillId="0" borderId="13" xfId="0" applyNumberFormat="1" applyFont="1" applyBorder="1" applyAlignment="1">
      <alignment horizontal="right" vertical="center"/>
    </xf>
    <xf numFmtId="184" fontId="7" fillId="0" borderId="13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95" fontId="7" fillId="0" borderId="15" xfId="0" applyNumberFormat="1" applyFont="1" applyBorder="1" applyAlignment="1">
      <alignment horizontal="right" vertical="center"/>
    </xf>
    <xf numFmtId="184" fontId="7" fillId="0" borderId="15" xfId="0" applyNumberFormat="1" applyFont="1" applyBorder="1" applyAlignment="1">
      <alignment horizontal="center" vertical="center"/>
    </xf>
    <xf numFmtId="195" fontId="7" fillId="0" borderId="15" xfId="0" applyNumberFormat="1" applyFont="1" applyBorder="1" applyAlignment="1">
      <alignment horizontal="right" vertical="center" wrapText="1"/>
    </xf>
    <xf numFmtId="185" fontId="7" fillId="0" borderId="15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8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187" fontId="7" fillId="0" borderId="13" xfId="0" applyNumberFormat="1" applyFont="1" applyFill="1" applyBorder="1" applyAlignment="1">
      <alignment horizontal="right" vertical="center"/>
    </xf>
    <xf numFmtId="185" fontId="7" fillId="0" borderId="13" xfId="0" applyNumberFormat="1" applyFont="1" applyFill="1" applyBorder="1" applyAlignment="1">
      <alignment horizontal="center" vertical="center"/>
    </xf>
    <xf numFmtId="187" fontId="14" fillId="0" borderId="13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189" fontId="14" fillId="0" borderId="13" xfId="0" applyNumberFormat="1" applyFont="1" applyBorder="1" applyAlignment="1">
      <alignment horizontal="right" vertical="center"/>
    </xf>
    <xf numFmtId="187" fontId="9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189" fontId="10" fillId="0" borderId="13" xfId="0" applyNumberFormat="1" applyFont="1" applyBorder="1" applyAlignment="1">
      <alignment horizontal="right" vertical="center"/>
    </xf>
    <xf numFmtId="187" fontId="10" fillId="0" borderId="13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7" fontId="7" fillId="0" borderId="15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189" fontId="14" fillId="0" borderId="15" xfId="0" applyNumberFormat="1" applyFont="1" applyBorder="1" applyAlignment="1">
      <alignment horizontal="right" vertical="center"/>
    </xf>
    <xf numFmtId="187" fontId="14" fillId="0" borderId="15" xfId="0" applyNumberFormat="1" applyFont="1" applyBorder="1" applyAlignment="1">
      <alignment horizontal="right" vertical="center"/>
    </xf>
    <xf numFmtId="187" fontId="0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189" fontId="7" fillId="0" borderId="13" xfId="0" applyNumberFormat="1" applyFont="1" applyBorder="1" applyAlignment="1">
      <alignment horizontal="right" wrapText="1"/>
    </xf>
    <xf numFmtId="187" fontId="7" fillId="0" borderId="13" xfId="0" applyNumberFormat="1" applyFont="1" applyBorder="1" applyAlignment="1">
      <alignment horizontal="right" wrapText="1"/>
    </xf>
    <xf numFmtId="186" fontId="7" fillId="0" borderId="13" xfId="0" applyNumberFormat="1" applyFont="1" applyBorder="1" applyAlignment="1">
      <alignment horizontal="center" vertical="center"/>
    </xf>
    <xf numFmtId="189" fontId="7" fillId="0" borderId="15" xfId="0" applyNumberFormat="1" applyFont="1" applyBorder="1" applyAlignment="1">
      <alignment horizontal="right" wrapText="1"/>
    </xf>
    <xf numFmtId="187" fontId="7" fillId="0" borderId="15" xfId="0" applyNumberFormat="1" applyFont="1" applyBorder="1" applyAlignment="1">
      <alignment horizontal="right" wrapText="1"/>
    </xf>
    <xf numFmtId="189" fontId="1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89" fontId="7" fillId="0" borderId="13" xfId="60" applyNumberFormat="1" applyFont="1" applyBorder="1" applyAlignment="1">
      <alignment horizontal="center" vertical="center"/>
    </xf>
    <xf numFmtId="187" fontId="7" fillId="0" borderId="13" xfId="60" applyNumberFormat="1" applyFont="1" applyBorder="1" applyAlignment="1">
      <alignment vertical="center"/>
    </xf>
    <xf numFmtId="187" fontId="7" fillId="0" borderId="13" xfId="0" applyNumberFormat="1" applyFont="1" applyBorder="1" applyAlignment="1">
      <alignment horizontal="center" vertical="center"/>
    </xf>
    <xf numFmtId="186" fontId="7" fillId="0" borderId="13" xfId="60" applyNumberFormat="1" applyFont="1" applyBorder="1" applyAlignment="1">
      <alignment horizontal="center" vertical="center"/>
    </xf>
    <xf numFmtId="197" fontId="7" fillId="0" borderId="13" xfId="0" applyNumberFormat="1" applyFont="1" applyBorder="1" applyAlignment="1">
      <alignment horizontal="center" vertical="center"/>
    </xf>
    <xf numFmtId="187" fontId="7" fillId="0" borderId="15" xfId="60" applyNumberFormat="1" applyFont="1" applyBorder="1" applyAlignment="1">
      <alignment vertical="center"/>
    </xf>
    <xf numFmtId="187" fontId="7" fillId="0" borderId="15" xfId="0" applyNumberFormat="1" applyFont="1" applyBorder="1" applyAlignment="1">
      <alignment horizontal="center" vertical="center"/>
    </xf>
    <xf numFmtId="186" fontId="18" fillId="0" borderId="0" xfId="0" applyNumberFormat="1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right" vertical="center"/>
    </xf>
    <xf numFmtId="186" fontId="7" fillId="0" borderId="0" xfId="60" applyNumberFormat="1" applyFont="1" applyBorder="1" applyAlignment="1">
      <alignment horizontal="center" vertical="center"/>
    </xf>
    <xf numFmtId="196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6" fontId="7" fillId="0" borderId="0" xfId="60" applyNumberFormat="1" applyFont="1" applyBorder="1" applyAlignment="1">
      <alignment horizontal="right" vertical="center"/>
    </xf>
    <xf numFmtId="187" fontId="7" fillId="0" borderId="0" xfId="60" applyNumberFormat="1" applyFont="1" applyBorder="1" applyAlignment="1">
      <alignment vertical="center"/>
    </xf>
    <xf numFmtId="196" fontId="7" fillId="0" borderId="0" xfId="0" applyNumberFormat="1" applyFont="1" applyBorder="1" applyAlignment="1">
      <alignment horizontal="center" vertical="center"/>
    </xf>
    <xf numFmtId="186" fontId="7" fillId="0" borderId="0" xfId="0" applyNumberFormat="1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center" vertical="center"/>
    </xf>
    <xf numFmtId="0" fontId="19" fillId="24" borderId="0" xfId="0" applyFont="1" applyFill="1" applyBorder="1" applyAlignment="1">
      <alignment vertical="center"/>
    </xf>
    <xf numFmtId="187" fontId="11" fillId="0" borderId="0" xfId="0" applyNumberFormat="1" applyFont="1" applyBorder="1" applyAlignment="1">
      <alignment horizontal="center" vertical="center"/>
    </xf>
    <xf numFmtId="189" fontId="7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186" fontId="7" fillId="0" borderId="17" xfId="0" applyNumberFormat="1" applyFont="1" applyBorder="1" applyAlignment="1">
      <alignment horizontal="center" vertical="center"/>
    </xf>
    <xf numFmtId="186" fontId="7" fillId="0" borderId="15" xfId="0" applyNumberFormat="1" applyFont="1" applyBorder="1" applyAlignment="1">
      <alignment horizontal="center" vertical="center"/>
    </xf>
    <xf numFmtId="186" fontId="7" fillId="0" borderId="18" xfId="0" applyNumberFormat="1" applyFont="1" applyBorder="1" applyAlignment="1">
      <alignment horizontal="center" vertical="center"/>
    </xf>
    <xf numFmtId="189" fontId="7" fillId="0" borderId="14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184" fontId="7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186" fontId="7" fillId="0" borderId="13" xfId="0" applyNumberFormat="1" applyFont="1" applyBorder="1" applyAlignment="1">
      <alignment horizontal="right" vertical="center"/>
    </xf>
    <xf numFmtId="186" fontId="7" fillId="0" borderId="15" xfId="0" applyNumberFormat="1" applyFont="1" applyBorder="1" applyAlignment="1">
      <alignment horizontal="right" vertical="center"/>
    </xf>
    <xf numFmtId="187" fontId="5" fillId="0" borderId="0" xfId="0" applyNumberFormat="1" applyFont="1" applyAlignment="1">
      <alignment vertical="center"/>
    </xf>
    <xf numFmtId="189" fontId="7" fillId="0" borderId="13" xfId="0" applyNumberFormat="1" applyFont="1" applyBorder="1" applyAlignment="1">
      <alignment horizontal="right" vertical="center"/>
    </xf>
    <xf numFmtId="195" fontId="7" fillId="0" borderId="13" xfId="0" applyNumberFormat="1" applyFont="1" applyBorder="1" applyAlignment="1">
      <alignment horizontal="center" vertical="center"/>
    </xf>
    <xf numFmtId="195" fontId="7" fillId="0" borderId="13" xfId="60" applyNumberFormat="1" applyFont="1" applyBorder="1" applyAlignment="1">
      <alignment vertical="center"/>
    </xf>
    <xf numFmtId="189" fontId="7" fillId="0" borderId="15" xfId="0" applyNumberFormat="1" applyFont="1" applyBorder="1" applyAlignment="1">
      <alignment horizontal="right" vertical="center"/>
    </xf>
    <xf numFmtId="187" fontId="11" fillId="0" borderId="0" xfId="0" applyNumberFormat="1" applyFont="1" applyBorder="1" applyAlignment="1">
      <alignment horizontal="left" vertical="center"/>
    </xf>
    <xf numFmtId="187" fontId="5" fillId="0" borderId="0" xfId="0" applyNumberFormat="1" applyFont="1" applyAlignment="1">
      <alignment horizontal="center" vertical="center"/>
    </xf>
    <xf numFmtId="195" fontId="7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/>
    </xf>
    <xf numFmtId="2" fontId="7" fillId="0" borderId="13" xfId="0" applyNumberFormat="1" applyFont="1" applyBorder="1" applyAlignment="1">
      <alignment horizontal="right" vertical="center" wrapText="1"/>
    </xf>
    <xf numFmtId="1" fontId="7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" fontId="7" fillId="0" borderId="15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2" fontId="7" fillId="0" borderId="15" xfId="0" applyNumberFormat="1" applyFont="1" applyBorder="1" applyAlignment="1">
      <alignment horizontal="right" vertical="center" wrapText="1"/>
    </xf>
    <xf numFmtId="43" fontId="7" fillId="0" borderId="13" xfId="60" applyFont="1" applyBorder="1" applyAlignment="1">
      <alignment vertical="center"/>
    </xf>
    <xf numFmtId="184" fontId="7" fillId="0" borderId="13" xfId="0" applyNumberFormat="1" applyFont="1" applyBorder="1" applyAlignment="1">
      <alignment horizontal="right" vertical="center"/>
    </xf>
    <xf numFmtId="43" fontId="7" fillId="0" borderId="15" xfId="60" applyFont="1" applyBorder="1" applyAlignment="1">
      <alignment vertical="center"/>
    </xf>
    <xf numFmtId="191" fontId="5" fillId="0" borderId="0" xfId="0" applyNumberFormat="1" applyFont="1" applyFill="1" applyBorder="1" applyAlignment="1">
      <alignment horizontal="left" vertical="center"/>
    </xf>
    <xf numFmtId="191" fontId="5" fillId="0" borderId="0" xfId="0" applyNumberFormat="1" applyFont="1" applyAlignment="1">
      <alignment horizontal="right" vertical="center"/>
    </xf>
    <xf numFmtId="186" fontId="3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4" fillId="0" borderId="0" xfId="0" applyFont="1" applyAlignment="1">
      <alignment vertical="center"/>
    </xf>
    <xf numFmtId="0" fontId="25" fillId="0" borderId="21" xfId="0" applyFont="1" applyBorder="1" applyAlignment="1">
      <alignment horizontal="right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186" fontId="18" fillId="0" borderId="0" xfId="0" applyNumberFormat="1" applyFont="1" applyFill="1" applyBorder="1" applyAlignment="1">
      <alignment horizontal="center"/>
    </xf>
    <xf numFmtId="186" fontId="18" fillId="0" borderId="0" xfId="0" applyNumberFormat="1" applyFont="1" applyFill="1" applyBorder="1" applyAlignment="1">
      <alignment horizontal="right"/>
    </xf>
    <xf numFmtId="193" fontId="5" fillId="0" borderId="0" xfId="0" applyNumberFormat="1" applyFont="1" applyAlignment="1">
      <alignment/>
    </xf>
    <xf numFmtId="0" fontId="11" fillId="0" borderId="0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9" fillId="24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189" fontId="5" fillId="0" borderId="0" xfId="0" applyNumberFormat="1" applyFont="1" applyAlignment="1">
      <alignment/>
    </xf>
    <xf numFmtId="0" fontId="11" fillId="24" borderId="0" xfId="0" applyFont="1" applyFill="1" applyAlignment="1">
      <alignment horizontal="center" vertical="center" wrapText="1"/>
    </xf>
    <xf numFmtId="0" fontId="11" fillId="0" borderId="0" xfId="15" applyFont="1" applyAlignment="1">
      <alignment vertical="center"/>
      <protection/>
    </xf>
    <xf numFmtId="0" fontId="29" fillId="24" borderId="12" xfId="15" applyFont="1" applyFill="1" applyBorder="1" applyAlignment="1">
      <alignment vertical="center"/>
      <protection/>
    </xf>
    <xf numFmtId="2" fontId="11" fillId="0" borderId="13" xfId="15" applyNumberFormat="1" applyFont="1" applyBorder="1" applyAlignment="1">
      <alignment horizontal="right" vertical="center" wrapText="1"/>
      <protection/>
    </xf>
    <xf numFmtId="191" fontId="30" fillId="0" borderId="17" xfId="15" applyNumberFormat="1" applyFont="1" applyBorder="1" applyAlignment="1">
      <alignment horizontal="right" vertical="center" wrapText="1"/>
      <protection/>
    </xf>
    <xf numFmtId="195" fontId="11" fillId="0" borderId="0" xfId="15" applyNumberFormat="1" applyFont="1" applyAlignment="1">
      <alignment vertical="center"/>
      <protection/>
    </xf>
    <xf numFmtId="0" fontId="31" fillId="24" borderId="12" xfId="15" applyFont="1" applyFill="1" applyBorder="1" applyAlignment="1">
      <alignment vertical="center"/>
      <protection/>
    </xf>
    <xf numFmtId="189" fontId="11" fillId="0" borderId="13" xfId="15" applyNumberFormat="1" applyFont="1" applyBorder="1" applyAlignment="1">
      <alignment vertical="center" wrapText="1"/>
      <protection/>
    </xf>
    <xf numFmtId="191" fontId="11" fillId="0" borderId="17" xfId="15" applyNumberFormat="1" applyFont="1" applyBorder="1" applyAlignment="1">
      <alignment horizontal="right" vertical="center" wrapText="1"/>
      <protection/>
    </xf>
    <xf numFmtId="0" fontId="19" fillId="24" borderId="12" xfId="15" applyFont="1" applyFill="1" applyBorder="1" applyAlignment="1">
      <alignment horizontal="left" vertical="center"/>
      <protection/>
    </xf>
    <xf numFmtId="0" fontId="11" fillId="0" borderId="0" xfId="15" applyFont="1" applyBorder="1" applyAlignment="1">
      <alignment vertical="center"/>
      <protection/>
    </xf>
    <xf numFmtId="2" fontId="18" fillId="0" borderId="0" xfId="15" applyNumberFormat="1" applyFont="1" applyBorder="1" applyAlignment="1">
      <alignment horizontal="right" vertical="center" wrapText="1"/>
      <protection/>
    </xf>
    <xf numFmtId="191" fontId="18" fillId="0" borderId="0" xfId="15" applyNumberFormat="1" applyFont="1" applyBorder="1" applyAlignment="1">
      <alignment horizontal="right" vertical="center" wrapText="1"/>
      <protection/>
    </xf>
    <xf numFmtId="49" fontId="19" fillId="24" borderId="12" xfId="15" applyNumberFormat="1" applyFont="1" applyFill="1" applyBorder="1" applyAlignment="1">
      <alignment vertical="center" wrapText="1"/>
      <protection/>
    </xf>
    <xf numFmtId="187" fontId="18" fillId="0" borderId="0" xfId="15" applyNumberFormat="1" applyFont="1" applyBorder="1" applyAlignment="1">
      <alignment horizontal="right" vertical="center" wrapText="1"/>
      <protection/>
    </xf>
    <xf numFmtId="49" fontId="19" fillId="24" borderId="12" xfId="15" applyNumberFormat="1" applyFont="1" applyFill="1" applyBorder="1" applyAlignment="1">
      <alignment vertical="center"/>
      <protection/>
    </xf>
    <xf numFmtId="49" fontId="11" fillId="0" borderId="12" xfId="15" applyNumberFormat="1" applyFont="1" applyBorder="1" applyAlignment="1">
      <alignment vertical="center"/>
      <protection/>
    </xf>
    <xf numFmtId="187" fontId="11" fillId="0" borderId="17" xfId="15" applyNumberFormat="1" applyFont="1" applyBorder="1" applyAlignment="1">
      <alignment horizontal="right" vertical="center" wrapText="1"/>
      <protection/>
    </xf>
    <xf numFmtId="49" fontId="19" fillId="24" borderId="14" xfId="15" applyNumberFormat="1" applyFont="1" applyFill="1" applyBorder="1" applyAlignment="1">
      <alignment vertical="center"/>
      <protection/>
    </xf>
    <xf numFmtId="0" fontId="11" fillId="0" borderId="15" xfId="15" applyFont="1" applyBorder="1" applyAlignment="1">
      <alignment vertical="center"/>
      <protection/>
    </xf>
    <xf numFmtId="187" fontId="11" fillId="0" borderId="18" xfId="15" applyNumberFormat="1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0" fillId="0" borderId="0" xfId="15" applyFont="1" applyAlignment="1">
      <alignment vertical="center"/>
      <protection/>
    </xf>
    <xf numFmtId="2" fontId="18" fillId="0" borderId="13" xfId="15" applyNumberFormat="1" applyFont="1" applyBorder="1" applyAlignment="1">
      <alignment horizontal="right" vertical="center" wrapText="1"/>
      <protection/>
    </xf>
    <xf numFmtId="191" fontId="18" fillId="0" borderId="17" xfId="15" applyNumberFormat="1" applyFont="1" applyBorder="1" applyAlignment="1">
      <alignment horizontal="right" vertical="center" wrapText="1"/>
      <protection/>
    </xf>
    <xf numFmtId="0" fontId="19" fillId="24" borderId="12" xfId="15" applyFont="1" applyFill="1" applyBorder="1" applyAlignment="1">
      <alignment vertical="center"/>
      <protection/>
    </xf>
    <xf numFmtId="49" fontId="18" fillId="0" borderId="17" xfId="15" applyNumberFormat="1" applyFont="1" applyBorder="1" applyAlignment="1">
      <alignment horizontal="right" vertical="center" wrapText="1"/>
      <protection/>
    </xf>
    <xf numFmtId="191" fontId="0" fillId="0" borderId="0" xfId="15" applyNumberFormat="1" applyFont="1" applyAlignment="1">
      <alignment vertical="center"/>
      <protection/>
    </xf>
    <xf numFmtId="2" fontId="30" fillId="0" borderId="13" xfId="15" applyNumberFormat="1" applyFont="1" applyBorder="1" applyAlignment="1">
      <alignment horizontal="right" vertical="center" wrapText="1"/>
      <protection/>
    </xf>
    <xf numFmtId="193" fontId="0" fillId="0" borderId="0" xfId="15" applyNumberFormat="1" applyFont="1" applyAlignment="1">
      <alignment vertical="center"/>
      <protection/>
    </xf>
    <xf numFmtId="0" fontId="11" fillId="0" borderId="12" xfId="15" applyFont="1" applyBorder="1" applyAlignment="1">
      <alignment vertical="center"/>
      <protection/>
    </xf>
    <xf numFmtId="187" fontId="18" fillId="0" borderId="17" xfId="15" applyNumberFormat="1" applyFont="1" applyBorder="1" applyAlignment="1">
      <alignment horizontal="right" vertical="center" wrapText="1"/>
      <protection/>
    </xf>
    <xf numFmtId="191" fontId="18" fillId="0" borderId="18" xfId="15" applyNumberFormat="1" applyFont="1" applyBorder="1" applyAlignment="1">
      <alignment horizontal="right" vertical="center" wrapText="1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Border="1" applyAlignment="1">
      <alignment vertical="center"/>
      <protection/>
    </xf>
    <xf numFmtId="0" fontId="11" fillId="24" borderId="13" xfId="15" applyFont="1" applyFill="1" applyBorder="1" applyAlignment="1">
      <alignment horizontal="center" vertical="center"/>
      <protection/>
    </xf>
    <xf numFmtId="189" fontId="18" fillId="0" borderId="13" xfId="15" applyNumberFormat="1" applyFont="1" applyBorder="1" applyAlignment="1">
      <alignment horizontal="right" vertical="center"/>
      <protection/>
    </xf>
    <xf numFmtId="187" fontId="18" fillId="0" borderId="17" xfId="15" applyNumberFormat="1" applyFont="1" applyBorder="1" applyAlignment="1">
      <alignment horizontal="right" vertical="center"/>
      <protection/>
    </xf>
    <xf numFmtId="189" fontId="11" fillId="0" borderId="0" xfId="15" applyNumberFormat="1" applyFont="1" applyAlignment="1">
      <alignment vertical="center"/>
      <protection/>
    </xf>
    <xf numFmtId="189" fontId="11" fillId="0" borderId="0" xfId="15" applyNumberFormat="1" applyFont="1" applyBorder="1" applyAlignment="1">
      <alignment vertical="center"/>
      <protection/>
    </xf>
    <xf numFmtId="0" fontId="0" fillId="0" borderId="13" xfId="15" applyFont="1" applyFill="1" applyBorder="1" applyAlignment="1">
      <alignment horizontal="right" vertical="center"/>
      <protection/>
    </xf>
    <xf numFmtId="0" fontId="29" fillId="24" borderId="14" xfId="15" applyFont="1" applyFill="1" applyBorder="1" applyAlignment="1">
      <alignment vertical="center"/>
      <protection/>
    </xf>
    <xf numFmtId="0" fontId="11" fillId="24" borderId="15" xfId="15" applyFont="1" applyFill="1" applyBorder="1" applyAlignment="1">
      <alignment horizontal="center" vertical="center"/>
      <protection/>
    </xf>
    <xf numFmtId="0" fontId="0" fillId="0" borderId="15" xfId="15" applyFont="1" applyFill="1" applyBorder="1" applyAlignment="1">
      <alignment horizontal="right" vertical="center"/>
      <protection/>
    </xf>
    <xf numFmtId="187" fontId="18" fillId="0" borderId="18" xfId="15" applyNumberFormat="1" applyFont="1" applyBorder="1" applyAlignment="1">
      <alignment horizontal="right" vertical="center"/>
      <protection/>
    </xf>
    <xf numFmtId="187" fontId="11" fillId="0" borderId="0" xfId="15" applyNumberFormat="1" applyFont="1" applyBorder="1" applyAlignment="1">
      <alignment vertical="center"/>
      <protection/>
    </xf>
    <xf numFmtId="186" fontId="18" fillId="0" borderId="0" xfId="15" applyNumberFormat="1" applyFont="1" applyBorder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left" vertical="center"/>
    </xf>
    <xf numFmtId="189" fontId="33" fillId="0" borderId="13" xfId="0" applyNumberFormat="1" applyFont="1" applyBorder="1" applyAlignment="1">
      <alignment horizontal="right" vertical="center"/>
    </xf>
    <xf numFmtId="187" fontId="33" fillId="0" borderId="17" xfId="0" applyNumberFormat="1" applyFont="1" applyBorder="1" applyAlignment="1">
      <alignment horizontal="right" vertical="center"/>
    </xf>
    <xf numFmtId="0" fontId="19" fillId="24" borderId="12" xfId="0" applyFont="1" applyFill="1" applyBorder="1" applyAlignment="1">
      <alignment horizontal="left" vertical="center"/>
    </xf>
    <xf numFmtId="189" fontId="18" fillId="0" borderId="13" xfId="0" applyNumberFormat="1" applyFont="1" applyBorder="1" applyAlignment="1">
      <alignment horizontal="right" vertical="center"/>
    </xf>
    <xf numFmtId="187" fontId="18" fillId="0" borderId="17" xfId="0" applyNumberFormat="1" applyFont="1" applyBorder="1" applyAlignment="1">
      <alignment horizontal="right" vertical="center"/>
    </xf>
    <xf numFmtId="189" fontId="18" fillId="0" borderId="13" xfId="0" applyNumberFormat="1" applyFont="1" applyBorder="1" applyAlignment="1">
      <alignment horizontal="right" vertical="center" wrapText="1"/>
    </xf>
    <xf numFmtId="187" fontId="0" fillId="0" borderId="17" xfId="0" applyNumberFormat="1" applyFont="1" applyFill="1" applyBorder="1" applyAlignment="1">
      <alignment vertical="center" wrapText="1"/>
    </xf>
    <xf numFmtId="189" fontId="0" fillId="0" borderId="13" xfId="0" applyNumberFormat="1" applyFont="1" applyFill="1" applyBorder="1" applyAlignment="1">
      <alignment horizontal="right" vertical="center" wrapText="1"/>
    </xf>
    <xf numFmtId="187" fontId="0" fillId="0" borderId="17" xfId="0" applyNumberFormat="1" applyFont="1" applyFill="1" applyBorder="1" applyAlignment="1">
      <alignment horizontal="right" vertical="center" wrapText="1"/>
    </xf>
    <xf numFmtId="0" fontId="19" fillId="24" borderId="14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/>
    </xf>
    <xf numFmtId="189" fontId="0" fillId="0" borderId="15" xfId="0" applyNumberFormat="1" applyFont="1" applyFill="1" applyBorder="1" applyAlignment="1">
      <alignment horizontal="right" vertical="center" wrapText="1"/>
    </xf>
    <xf numFmtId="187" fontId="0" fillId="0" borderId="18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9" fillId="24" borderId="13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5" xfId="0" applyFont="1" applyFill="1" applyBorder="1" applyAlignment="1">
      <alignment horizontal="center" vertical="center"/>
    </xf>
    <xf numFmtId="187" fontId="11" fillId="0" borderId="0" xfId="0" applyNumberFormat="1" applyFont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35" fillId="0" borderId="12" xfId="0" applyFont="1" applyFill="1" applyBorder="1" applyAlignment="1">
      <alignment vertical="center"/>
    </xf>
    <xf numFmtId="187" fontId="18" fillId="0" borderId="17" xfId="0" applyNumberFormat="1" applyFont="1" applyFill="1" applyBorder="1" applyAlignment="1">
      <alignment horizontal="right" vertical="center"/>
    </xf>
    <xf numFmtId="0" fontId="36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189" fontId="11" fillId="0" borderId="15" xfId="0" applyNumberFormat="1" applyFont="1" applyBorder="1" applyAlignment="1">
      <alignment horizontal="center" vertical="center"/>
    </xf>
    <xf numFmtId="186" fontId="11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7" fillId="0" borderId="12" xfId="0" applyFont="1" applyFill="1" applyBorder="1" applyAlignment="1">
      <alignment vertical="center"/>
    </xf>
    <xf numFmtId="189" fontId="0" fillId="0" borderId="13" xfId="0" applyNumberFormat="1" applyFont="1" applyFill="1" applyBorder="1" applyAlignment="1">
      <alignment horizontal="right" vertical="center"/>
    </xf>
    <xf numFmtId="187" fontId="0" fillId="0" borderId="17" xfId="0" applyNumberFormat="1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11" fillId="0" borderId="12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189" fontId="0" fillId="0" borderId="15" xfId="0" applyNumberFormat="1" applyFont="1" applyFill="1" applyBorder="1" applyAlignment="1">
      <alignment horizontal="right" vertical="center"/>
    </xf>
    <xf numFmtId="187" fontId="0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9" fillId="24" borderId="13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left" vertical="center" wrapText="1"/>
    </xf>
    <xf numFmtId="187" fontId="7" fillId="0" borderId="17" xfId="0" applyNumberFormat="1" applyFont="1" applyBorder="1" applyAlignment="1">
      <alignment horizontal="right" vertical="center" wrapText="1"/>
    </xf>
    <xf numFmtId="189" fontId="11" fillId="0" borderId="0" xfId="0" applyNumberFormat="1" applyFont="1" applyAlignment="1">
      <alignment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4" xfId="0" applyFont="1" applyFill="1" applyBorder="1" applyAlignment="1">
      <alignment horizontal="left" vertical="center"/>
    </xf>
    <xf numFmtId="187" fontId="7" fillId="0" borderId="18" xfId="0" applyNumberFormat="1" applyFont="1" applyBorder="1" applyAlignment="1">
      <alignment horizontal="right" vertical="center" wrapText="1"/>
    </xf>
    <xf numFmtId="0" fontId="11" fillId="24" borderId="0" xfId="0" applyFont="1" applyFill="1" applyAlignment="1">
      <alignment vertical="center" wrapText="1"/>
    </xf>
    <xf numFmtId="2" fontId="18" fillId="0" borderId="13" xfId="0" applyNumberFormat="1" applyFont="1" applyBorder="1" applyAlignment="1" applyProtection="1">
      <alignment horizontal="right" vertical="center" wrapText="1"/>
      <protection/>
    </xf>
    <xf numFmtId="191" fontId="0" fillId="0" borderId="17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>
      <alignment horizontal="right" vertical="center"/>
    </xf>
    <xf numFmtId="0" fontId="31" fillId="24" borderId="12" xfId="0" applyFont="1" applyFill="1" applyBorder="1" applyAlignment="1">
      <alignment vertical="center"/>
    </xf>
    <xf numFmtId="0" fontId="27" fillId="0" borderId="12" xfId="0" applyFont="1" applyBorder="1" applyAlignment="1">
      <alignment vertical="center"/>
    </xf>
    <xf numFmtId="187" fontId="0" fillId="0" borderId="17" xfId="0" applyNumberFormat="1" applyFont="1" applyBorder="1" applyAlignment="1">
      <alignment horizontal="center" vertical="center"/>
    </xf>
    <xf numFmtId="187" fontId="0" fillId="0" borderId="13" xfId="0" applyNumberFormat="1" applyFont="1" applyBorder="1" applyAlignment="1">
      <alignment horizontal="right" vertical="center"/>
    </xf>
    <xf numFmtId="187" fontId="0" fillId="0" borderId="17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187" fontId="0" fillId="0" borderId="15" xfId="0" applyNumberFormat="1" applyFont="1" applyBorder="1" applyAlignment="1">
      <alignment horizontal="right" vertical="center"/>
    </xf>
    <xf numFmtId="187" fontId="0" fillId="0" borderId="18" xfId="0" applyNumberFormat="1" applyFont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191" fontId="18" fillId="0" borderId="13" xfId="0" applyNumberFormat="1" applyFont="1" applyBorder="1" applyAlignment="1">
      <alignment horizontal="right" vertical="center" wrapText="1"/>
    </xf>
    <xf numFmtId="0" fontId="18" fillId="0" borderId="17" xfId="0" applyFont="1" applyBorder="1" applyAlignment="1">
      <alignment horizontal="center" vertical="center" wrapText="1"/>
    </xf>
    <xf numFmtId="195" fontId="18" fillId="0" borderId="13" xfId="0" applyNumberFormat="1" applyFont="1" applyBorder="1" applyAlignment="1">
      <alignment horizontal="right" vertical="center" wrapText="1"/>
    </xf>
    <xf numFmtId="185" fontId="18" fillId="0" borderId="13" xfId="0" applyNumberFormat="1" applyFont="1" applyBorder="1" applyAlignment="1">
      <alignment horizontal="right" vertical="center" wrapText="1"/>
    </xf>
    <xf numFmtId="189" fontId="18" fillId="0" borderId="13" xfId="0" applyNumberFormat="1" applyFont="1" applyBorder="1" applyAlignment="1" applyProtection="1">
      <alignment horizontal="right" vertical="center" wrapText="1"/>
      <protection/>
    </xf>
    <xf numFmtId="187" fontId="18" fillId="0" borderId="13" xfId="0" applyNumberFormat="1" applyFont="1" applyBorder="1" applyAlignment="1">
      <alignment horizontal="right" vertical="center" wrapText="1"/>
    </xf>
    <xf numFmtId="189" fontId="30" fillId="0" borderId="13" xfId="0" applyNumberFormat="1" applyFont="1" applyBorder="1" applyAlignment="1">
      <alignment horizontal="right" vertical="center" wrapText="1"/>
    </xf>
    <xf numFmtId="187" fontId="30" fillId="0" borderId="13" xfId="0" applyNumberFormat="1" applyFont="1" applyBorder="1" applyAlignment="1">
      <alignment horizontal="right" vertical="center" wrapText="1"/>
    </xf>
    <xf numFmtId="0" fontId="27" fillId="24" borderId="12" xfId="0" applyFont="1" applyFill="1" applyBorder="1" applyAlignment="1">
      <alignment vertical="center"/>
    </xf>
    <xf numFmtId="187" fontId="18" fillId="0" borderId="17" xfId="0" applyNumberFormat="1" applyFont="1" applyBorder="1" applyAlignment="1">
      <alignment horizontal="right" vertical="center" wrapText="1"/>
    </xf>
    <xf numFmtId="189" fontId="24" fillId="0" borderId="13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29" fillId="24" borderId="12" xfId="0" applyFont="1" applyFill="1" applyBorder="1" applyAlignment="1">
      <alignment vertical="center" wrapText="1"/>
    </xf>
    <xf numFmtId="0" fontId="31" fillId="24" borderId="13" xfId="0" applyFont="1" applyFill="1" applyBorder="1" applyAlignment="1">
      <alignment horizontal="center" vertical="center"/>
    </xf>
    <xf numFmtId="187" fontId="24" fillId="0" borderId="13" xfId="0" applyNumberFormat="1" applyFont="1" applyBorder="1" applyAlignment="1">
      <alignment horizontal="right" vertical="center" wrapText="1"/>
    </xf>
    <xf numFmtId="1" fontId="24" fillId="0" borderId="13" xfId="0" applyNumberFormat="1" applyFont="1" applyBorder="1" applyAlignment="1">
      <alignment horizontal="right" vertical="center" wrapText="1"/>
    </xf>
    <xf numFmtId="191" fontId="24" fillId="0" borderId="13" xfId="0" applyNumberFormat="1" applyFont="1" applyBorder="1" applyAlignment="1">
      <alignment horizontal="right" vertical="center" wrapText="1"/>
    </xf>
    <xf numFmtId="186" fontId="24" fillId="0" borderId="13" xfId="0" applyNumberFormat="1" applyFont="1" applyBorder="1" applyAlignment="1">
      <alignment horizontal="right" vertical="center" wrapText="1"/>
    </xf>
    <xf numFmtId="186" fontId="24" fillId="0" borderId="15" xfId="0" applyNumberFormat="1" applyFont="1" applyBorder="1" applyAlignment="1">
      <alignment horizontal="right" vertical="center" wrapText="1"/>
    </xf>
    <xf numFmtId="191" fontId="24" fillId="0" borderId="15" xfId="0" applyNumberFormat="1" applyFont="1" applyBorder="1" applyAlignment="1">
      <alignment horizontal="right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186" fontId="61" fillId="0" borderId="13" xfId="0" applyNumberFormat="1" applyFont="1" applyBorder="1" applyAlignment="1">
      <alignment horizontal="right" vertical="center"/>
    </xf>
    <xf numFmtId="186" fontId="62" fillId="0" borderId="13" xfId="0" applyNumberFormat="1" applyFont="1" applyBorder="1" applyAlignment="1">
      <alignment horizontal="right" vertical="center"/>
    </xf>
    <xf numFmtId="186" fontId="62" fillId="0" borderId="15" xfId="0" applyNumberFormat="1" applyFont="1" applyBorder="1" applyAlignment="1">
      <alignment horizontal="right" vertical="center"/>
    </xf>
    <xf numFmtId="195" fontId="7" fillId="0" borderId="15" xfId="60" applyNumberFormat="1" applyFont="1" applyBorder="1" applyAlignment="1">
      <alignment horizontal="right" vertical="center"/>
    </xf>
    <xf numFmtId="186" fontId="7" fillId="0" borderId="15" xfId="60" applyNumberFormat="1" applyFont="1" applyBorder="1" applyAlignment="1">
      <alignment horizontal="center" vertical="center"/>
    </xf>
    <xf numFmtId="189" fontId="7" fillId="0" borderId="17" xfId="0" applyNumberFormat="1" applyFont="1" applyBorder="1" applyAlignment="1">
      <alignment horizontal="center" vertical="center" wrapText="1"/>
    </xf>
    <xf numFmtId="0" fontId="7" fillId="0" borderId="15" xfId="48" applyNumberFormat="1" applyFont="1" applyFill="1" applyBorder="1" applyAlignment="1">
      <alignment horizontal="center" vertical="center"/>
      <protection/>
    </xf>
    <xf numFmtId="186" fontId="7" fillId="0" borderId="15" xfId="0" applyNumberFormat="1" applyFont="1" applyBorder="1" applyAlignment="1" applyProtection="1">
      <alignment horizontal="center" vertical="center" wrapText="1"/>
      <protection/>
    </xf>
    <xf numFmtId="185" fontId="5" fillId="0" borderId="0" xfId="0" applyNumberFormat="1" applyFont="1" applyFill="1" applyBorder="1" applyAlignment="1">
      <alignment horizontal="left" vertical="center"/>
    </xf>
    <xf numFmtId="189" fontId="20" fillId="0" borderId="13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99" fontId="9" fillId="0" borderId="13" xfId="46" applyNumberFormat="1" applyFont="1" applyBorder="1" applyAlignment="1">
      <alignment horizontal="center" vertical="center"/>
      <protection/>
    </xf>
    <xf numFmtId="199" fontId="10" fillId="0" borderId="13" xfId="46" applyNumberFormat="1" applyFont="1" applyBorder="1" applyAlignment="1">
      <alignment horizontal="center" vertical="center"/>
      <protection/>
    </xf>
    <xf numFmtId="199" fontId="9" fillId="0" borderId="17" xfId="46" applyNumberFormat="1" applyFont="1" applyBorder="1" applyAlignment="1">
      <alignment horizontal="center" vertical="center"/>
      <protection/>
    </xf>
    <xf numFmtId="200" fontId="7" fillId="0" borderId="13" xfId="46" applyNumberFormat="1" applyFont="1" applyBorder="1" applyAlignment="1">
      <alignment horizontal="center" vertical="center"/>
      <protection/>
    </xf>
    <xf numFmtId="200" fontId="14" fillId="0" borderId="13" xfId="46" applyNumberFormat="1" applyFont="1" applyBorder="1" applyAlignment="1">
      <alignment horizontal="center" vertical="center"/>
      <protection/>
    </xf>
    <xf numFmtId="200" fontId="7" fillId="0" borderId="17" xfId="46" applyNumberFormat="1" applyFont="1" applyBorder="1" applyAlignment="1">
      <alignment horizontal="center" vertical="center"/>
      <protection/>
    </xf>
    <xf numFmtId="200" fontId="7" fillId="0" borderId="15" xfId="46" applyNumberFormat="1" applyFont="1" applyBorder="1" applyAlignment="1">
      <alignment horizontal="center" vertical="center"/>
      <protection/>
    </xf>
    <xf numFmtId="200" fontId="14" fillId="0" borderId="15" xfId="46" applyNumberFormat="1" applyFont="1" applyBorder="1" applyAlignment="1">
      <alignment horizontal="center" vertical="center"/>
      <protection/>
    </xf>
    <xf numFmtId="200" fontId="7" fillId="0" borderId="18" xfId="46" applyNumberFormat="1" applyFont="1" applyBorder="1" applyAlignment="1">
      <alignment horizontal="center" vertical="center"/>
      <protection/>
    </xf>
    <xf numFmtId="186" fontId="63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86" fontId="9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191" fontId="67" fillId="0" borderId="17" xfId="0" applyNumberFormat="1" applyFont="1" applyBorder="1" applyAlignment="1">
      <alignment horizontal="right" vertical="center"/>
    </xf>
    <xf numFmtId="187" fontId="61" fillId="0" borderId="17" xfId="0" applyNumberFormat="1" applyFont="1" applyBorder="1" applyAlignment="1">
      <alignment horizontal="right" vertical="center"/>
    </xf>
    <xf numFmtId="187" fontId="62" fillId="0" borderId="17" xfId="0" applyNumberFormat="1" applyFont="1" applyBorder="1" applyAlignment="1">
      <alignment horizontal="right" vertical="center"/>
    </xf>
    <xf numFmtId="187" fontId="62" fillId="0" borderId="18" xfId="0" applyNumberFormat="1" applyFont="1" applyBorder="1" applyAlignment="1">
      <alignment horizontal="right" vertical="center"/>
    </xf>
    <xf numFmtId="187" fontId="61" fillId="0" borderId="13" xfId="0" applyNumberFormat="1" applyFont="1" applyBorder="1" applyAlignment="1">
      <alignment horizontal="right" vertical="center"/>
    </xf>
    <xf numFmtId="187" fontId="62" fillId="0" borderId="13" xfId="0" applyNumberFormat="1" applyFont="1" applyBorder="1" applyAlignment="1">
      <alignment horizontal="right" vertical="center"/>
    </xf>
    <xf numFmtId="187" fontId="62" fillId="0" borderId="15" xfId="0" applyNumberFormat="1" applyFont="1" applyBorder="1" applyAlignment="1">
      <alignment horizontal="right" vertical="center"/>
    </xf>
    <xf numFmtId="0" fontId="68" fillId="0" borderId="13" xfId="0" applyFont="1" applyFill="1" applyBorder="1" applyAlignment="1">
      <alignment horizontal="center" vertical="center" wrapText="1"/>
    </xf>
    <xf numFmtId="195" fontId="69" fillId="0" borderId="13" xfId="0" applyNumberFormat="1" applyFont="1" applyBorder="1" applyAlignment="1">
      <alignment horizontal="right" vertical="center" wrapText="1"/>
    </xf>
    <xf numFmtId="0" fontId="69" fillId="0" borderId="13" xfId="0" applyFont="1" applyBorder="1" applyAlignment="1">
      <alignment horizontal="center" vertical="center" wrapText="1"/>
    </xf>
    <xf numFmtId="187" fontId="69" fillId="0" borderId="13" xfId="0" applyNumberFormat="1" applyFont="1" applyBorder="1" applyAlignment="1">
      <alignment horizontal="right" vertical="center"/>
    </xf>
    <xf numFmtId="195" fontId="69" fillId="0" borderId="13" xfId="0" applyNumberFormat="1" applyFont="1" applyBorder="1" applyAlignment="1">
      <alignment horizontal="right" vertical="center"/>
    </xf>
    <xf numFmtId="184" fontId="69" fillId="0" borderId="13" xfId="0" applyNumberFormat="1" applyFont="1" applyBorder="1" applyAlignment="1">
      <alignment horizontal="center" vertical="center"/>
    </xf>
    <xf numFmtId="195" fontId="70" fillId="0" borderId="13" xfId="0" applyNumberFormat="1" applyFont="1" applyBorder="1" applyAlignment="1">
      <alignment horizontal="right" vertical="center"/>
    </xf>
    <xf numFmtId="187" fontId="70" fillId="0" borderId="13" xfId="0" applyNumberFormat="1" applyFont="1" applyBorder="1" applyAlignment="1">
      <alignment horizontal="right" vertical="center"/>
    </xf>
    <xf numFmtId="195" fontId="69" fillId="0" borderId="15" xfId="0" applyNumberFormat="1" applyFont="1" applyBorder="1" applyAlignment="1">
      <alignment horizontal="right" vertical="center"/>
    </xf>
    <xf numFmtId="184" fontId="69" fillId="0" borderId="15" xfId="0" applyNumberFormat="1" applyFont="1" applyBorder="1" applyAlignment="1">
      <alignment horizontal="center" vertical="center"/>
    </xf>
    <xf numFmtId="187" fontId="69" fillId="0" borderId="15" xfId="0" applyNumberFormat="1" applyFont="1" applyBorder="1" applyAlignment="1">
      <alignment horizontal="right" vertical="center"/>
    </xf>
    <xf numFmtId="186" fontId="7" fillId="25" borderId="13" xfId="0" applyNumberFormat="1" applyFont="1" applyFill="1" applyBorder="1" applyAlignment="1">
      <alignment horizontal="center" vertical="center"/>
    </xf>
    <xf numFmtId="186" fontId="9" fillId="25" borderId="13" xfId="0" applyNumberFormat="1" applyFont="1" applyFill="1" applyBorder="1" applyAlignment="1">
      <alignment horizontal="center" vertical="center"/>
    </xf>
    <xf numFmtId="186" fontId="7" fillId="25" borderId="15" xfId="0" applyNumberFormat="1" applyFont="1" applyFill="1" applyBorder="1" applyAlignment="1">
      <alignment horizontal="center" vertical="center"/>
    </xf>
    <xf numFmtId="186" fontId="9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24" borderId="14" xfId="15" applyFont="1" applyFill="1" applyBorder="1" applyAlignment="1">
      <alignment vertical="center" wrapText="1"/>
      <protection/>
    </xf>
    <xf numFmtId="0" fontId="19" fillId="24" borderId="13" xfId="15" applyFont="1" applyFill="1" applyBorder="1" applyAlignment="1">
      <alignment horizontal="center" vertical="center"/>
      <protection/>
    </xf>
    <xf numFmtId="0" fontId="11" fillId="0" borderId="0" xfId="15" applyFont="1" applyBorder="1" applyAlignment="1">
      <alignment horizontal="right" vertical="center"/>
      <protection/>
    </xf>
    <xf numFmtId="0" fontId="29" fillId="24" borderId="12" xfId="15" applyFont="1" applyFill="1" applyBorder="1" applyAlignment="1">
      <alignment horizontal="left" vertical="center"/>
      <protection/>
    </xf>
    <xf numFmtId="189" fontId="18" fillId="0" borderId="13" xfId="15" applyNumberFormat="1" applyFont="1" applyBorder="1" applyAlignment="1">
      <alignment vertical="center"/>
      <protection/>
    </xf>
    <xf numFmtId="187" fontId="14" fillId="24" borderId="17" xfId="0" applyNumberFormat="1" applyFont="1" applyFill="1" applyBorder="1" applyAlignment="1">
      <alignment vertical="center"/>
    </xf>
    <xf numFmtId="187" fontId="11" fillId="0" borderId="0" xfId="15" applyNumberFormat="1" applyFont="1" applyAlignment="1">
      <alignment vertical="center"/>
      <protection/>
    </xf>
    <xf numFmtId="1" fontId="18" fillId="0" borderId="13" xfId="15" applyNumberFormat="1" applyFont="1" applyBorder="1" applyAlignment="1">
      <alignment vertical="center"/>
      <protection/>
    </xf>
    <xf numFmtId="187" fontId="18" fillId="0" borderId="17" xfId="15" applyNumberFormat="1" applyFont="1" applyBorder="1" applyAlignment="1">
      <alignment vertical="center"/>
      <protection/>
    </xf>
    <xf numFmtId="2" fontId="30" fillId="0" borderId="13" xfId="15" applyNumberFormat="1" applyFont="1" applyBorder="1" applyAlignment="1">
      <alignment vertical="center"/>
      <protection/>
    </xf>
    <xf numFmtId="2" fontId="18" fillId="0" borderId="13" xfId="15" applyNumberFormat="1" applyFont="1" applyBorder="1" applyAlignment="1">
      <alignment vertical="center"/>
      <protection/>
    </xf>
    <xf numFmtId="0" fontId="19" fillId="24" borderId="14" xfId="15" applyFont="1" applyFill="1" applyBorder="1" applyAlignment="1">
      <alignment vertical="center"/>
      <protection/>
    </xf>
    <xf numFmtId="0" fontId="19" fillId="24" borderId="15" xfId="15" applyFont="1" applyFill="1" applyBorder="1" applyAlignment="1">
      <alignment horizontal="center" vertical="center"/>
      <protection/>
    </xf>
    <xf numFmtId="2" fontId="30" fillId="0" borderId="15" xfId="15" applyNumberFormat="1" applyFont="1" applyBorder="1" applyAlignment="1">
      <alignment vertical="center"/>
      <protection/>
    </xf>
    <xf numFmtId="187" fontId="18" fillId="0" borderId="18" xfId="15" applyNumberFormat="1" applyFont="1" applyBorder="1" applyAlignment="1">
      <alignment vertical="center"/>
      <protection/>
    </xf>
    <xf numFmtId="0" fontId="11" fillId="0" borderId="0" xfId="15" applyFont="1" applyAlignment="1">
      <alignment horizontal="center" vertical="center"/>
      <protection/>
    </xf>
    <xf numFmtId="202" fontId="13" fillId="0" borderId="0" xfId="0" applyNumberFormat="1" applyFont="1" applyAlignment="1">
      <alignment horizontal="right" vertical="center"/>
    </xf>
    <xf numFmtId="0" fontId="29" fillId="0" borderId="12" xfId="0" applyFont="1" applyFill="1" applyBorder="1" applyAlignment="1">
      <alignment horizontal="left" vertical="center"/>
    </xf>
    <xf numFmtId="189" fontId="27" fillId="0" borderId="13" xfId="0" applyNumberFormat="1" applyFont="1" applyFill="1" applyBorder="1" applyAlignment="1">
      <alignment horizontal="right" vertical="center" wrapText="1"/>
    </xf>
    <xf numFmtId="187" fontId="27" fillId="0" borderId="17" xfId="0" applyNumberFormat="1" applyFont="1" applyFill="1" applyBorder="1" applyAlignment="1">
      <alignment horizontal="right" vertical="center" wrapText="1"/>
    </xf>
    <xf numFmtId="189" fontId="11" fillId="0" borderId="13" xfId="0" applyNumberFormat="1" applyFont="1" applyFill="1" applyBorder="1" applyAlignment="1">
      <alignment horizontal="right" vertical="center" wrapText="1"/>
    </xf>
    <xf numFmtId="187" fontId="11" fillId="0" borderId="17" xfId="0" applyNumberFormat="1" applyFont="1" applyFill="1" applyBorder="1" applyAlignment="1">
      <alignment horizontal="right" vertical="center" wrapText="1"/>
    </xf>
    <xf numFmtId="184" fontId="7" fillId="0" borderId="15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34" fillId="0" borderId="12" xfId="0" applyFont="1" applyBorder="1" applyAlignment="1">
      <alignment/>
    </xf>
    <xf numFmtId="186" fontId="18" fillId="0" borderId="13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wrapText="1"/>
    </xf>
    <xf numFmtId="0" fontId="34" fillId="0" borderId="14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189" fontId="18" fillId="0" borderId="15" xfId="0" applyNumberFormat="1" applyFont="1" applyBorder="1" applyAlignment="1">
      <alignment horizontal="right" vertical="center"/>
    </xf>
    <xf numFmtId="187" fontId="18" fillId="0" borderId="18" xfId="0" applyNumberFormat="1" applyFont="1" applyBorder="1" applyAlignment="1">
      <alignment horizontal="right" vertical="center"/>
    </xf>
    <xf numFmtId="0" fontId="1" fillId="24" borderId="13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9" fillId="24" borderId="14" xfId="0" applyFont="1" applyFill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186" fontId="14" fillId="0" borderId="17" xfId="0" applyNumberFormat="1" applyFont="1" applyBorder="1" applyAlignment="1">
      <alignment horizontal="right" vertical="center"/>
    </xf>
    <xf numFmtId="187" fontId="14" fillId="0" borderId="17" xfId="0" applyNumberFormat="1" applyFont="1" applyBorder="1" applyAlignment="1">
      <alignment horizontal="right" vertical="center"/>
    </xf>
    <xf numFmtId="191" fontId="7" fillId="0" borderId="17" xfId="0" applyNumberFormat="1" applyFont="1" applyBorder="1" applyAlignment="1">
      <alignment horizontal="right" vertical="center"/>
    </xf>
    <xf numFmtId="2" fontId="7" fillId="0" borderId="17" xfId="0" applyNumberFormat="1" applyFont="1" applyBorder="1" applyAlignment="1">
      <alignment horizontal="right" vertical="center"/>
    </xf>
    <xf numFmtId="1" fontId="7" fillId="0" borderId="17" xfId="0" applyNumberFormat="1" applyFont="1" applyBorder="1" applyAlignment="1">
      <alignment horizontal="right" vertical="center"/>
    </xf>
    <xf numFmtId="193" fontId="0" fillId="0" borderId="0" xfId="0" applyNumberFormat="1" applyFont="1" applyAlignment="1">
      <alignment vertical="center"/>
    </xf>
    <xf numFmtId="189" fontId="0" fillId="0" borderId="13" xfId="0" applyNumberFormat="1" applyFill="1" applyBorder="1" applyAlignment="1">
      <alignment horizontal="right" vertical="center"/>
    </xf>
    <xf numFmtId="187" fontId="0" fillId="0" borderId="17" xfId="0" applyNumberFormat="1" applyFill="1" applyBorder="1" applyAlignment="1">
      <alignment horizontal="right" vertical="center"/>
    </xf>
    <xf numFmtId="187" fontId="15" fillId="0" borderId="0" xfId="0" applyNumberFormat="1" applyFont="1" applyBorder="1" applyAlignment="1">
      <alignment horizontal="left" vertical="center"/>
    </xf>
    <xf numFmtId="0" fontId="11" fillId="24" borderId="12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left" vertical="center" wrapText="1"/>
    </xf>
    <xf numFmtId="187" fontId="27" fillId="0" borderId="13" xfId="0" applyNumberFormat="1" applyFont="1" applyBorder="1" applyAlignment="1">
      <alignment horizontal="right" vertical="center"/>
    </xf>
    <xf numFmtId="187" fontId="27" fillId="0" borderId="17" xfId="0" applyNumberFormat="1" applyFont="1" applyBorder="1" applyAlignment="1">
      <alignment horizontal="right" vertical="center"/>
    </xf>
    <xf numFmtId="0" fontId="11" fillId="24" borderId="12" xfId="0" applyFont="1" applyFill="1" applyBorder="1" applyAlignment="1">
      <alignment horizontal="left" vertical="center" wrapText="1"/>
    </xf>
    <xf numFmtId="187" fontId="11" fillId="0" borderId="13" xfId="0" applyNumberFormat="1" applyFont="1" applyBorder="1" applyAlignment="1">
      <alignment horizontal="right" vertical="center"/>
    </xf>
    <xf numFmtId="187" fontId="11" fillId="0" borderId="17" xfId="0" applyNumberFormat="1" applyFont="1" applyBorder="1" applyAlignment="1">
      <alignment horizontal="right" vertical="center"/>
    </xf>
    <xf numFmtId="0" fontId="11" fillId="24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87" fontId="11" fillId="0" borderId="0" xfId="0" applyNumberFormat="1" applyFont="1" applyBorder="1" applyAlignment="1">
      <alignment horizontal="center" vertical="center" wrapText="1"/>
    </xf>
    <xf numFmtId="186" fontId="11" fillId="0" borderId="0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87" fontId="1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0" fontId="37" fillId="24" borderId="0" xfId="0" applyFont="1" applyFill="1" applyBorder="1" applyAlignment="1">
      <alignment horizontal="center" vertical="center"/>
    </xf>
    <xf numFmtId="0" fontId="38" fillId="24" borderId="19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24" borderId="0" xfId="0" applyFont="1" applyFill="1" applyAlignment="1">
      <alignment horizontal="right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187" fontId="11" fillId="0" borderId="16" xfId="0" applyNumberFormat="1" applyFont="1" applyBorder="1" applyAlignment="1">
      <alignment horizontal="center" vertical="center" wrapText="1"/>
    </xf>
    <xf numFmtId="187" fontId="11" fillId="0" borderId="17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1" fillId="0" borderId="19" xfId="15" applyFont="1" applyBorder="1" applyAlignment="1">
      <alignment horizontal="left" vertical="center"/>
      <protection/>
    </xf>
    <xf numFmtId="0" fontId="4" fillId="0" borderId="0" xfId="15" applyFont="1" applyAlignment="1">
      <alignment horizontal="center" vertical="center"/>
      <protection/>
    </xf>
    <xf numFmtId="0" fontId="11" fillId="0" borderId="0" xfId="15" applyFont="1" applyBorder="1" applyAlignment="1">
      <alignment horizontal="right" vertical="center"/>
      <protection/>
    </xf>
    <xf numFmtId="0" fontId="19" fillId="24" borderId="10" xfId="15" applyFont="1" applyFill="1" applyBorder="1" applyAlignment="1">
      <alignment horizontal="center" vertical="center"/>
      <protection/>
    </xf>
    <xf numFmtId="0" fontId="19" fillId="24" borderId="12" xfId="15" applyFont="1" applyFill="1" applyBorder="1" applyAlignment="1">
      <alignment horizontal="center" vertical="center"/>
      <protection/>
    </xf>
    <xf numFmtId="0" fontId="19" fillId="24" borderId="11" xfId="15" applyFont="1" applyFill="1" applyBorder="1" applyAlignment="1">
      <alignment horizontal="center" vertical="center"/>
      <protection/>
    </xf>
    <xf numFmtId="0" fontId="19" fillId="24" borderId="13" xfId="15" applyFont="1" applyFill="1" applyBorder="1" applyAlignment="1">
      <alignment horizontal="center" vertical="center"/>
      <protection/>
    </xf>
    <xf numFmtId="0" fontId="11" fillId="0" borderId="11" xfId="15" applyFont="1" applyBorder="1" applyAlignment="1">
      <alignment horizontal="center" vertical="center" wrapText="1"/>
      <protection/>
    </xf>
    <xf numFmtId="0" fontId="11" fillId="0" borderId="13" xfId="15" applyFont="1" applyBorder="1" applyAlignment="1">
      <alignment horizontal="center" vertical="center" wrapText="1"/>
      <protection/>
    </xf>
    <xf numFmtId="0" fontId="11" fillId="0" borderId="16" xfId="15" applyFont="1" applyBorder="1" applyAlignment="1">
      <alignment horizontal="center" vertical="center" wrapText="1"/>
      <protection/>
    </xf>
    <xf numFmtId="0" fontId="11" fillId="0" borderId="17" xfId="15" applyFont="1" applyBorder="1" applyAlignment="1">
      <alignment horizontal="center" vertical="center" wrapText="1"/>
      <protection/>
    </xf>
    <xf numFmtId="49" fontId="11" fillId="0" borderId="0" xfId="0" applyNumberFormat="1" applyFont="1" applyFill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/>
    </xf>
    <xf numFmtId="0" fontId="11" fillId="0" borderId="0" xfId="15" applyFont="1" applyAlignment="1">
      <alignment horizontal="right" vertical="center"/>
      <protection/>
    </xf>
    <xf numFmtId="0" fontId="32" fillId="24" borderId="0" xfId="15" applyFont="1" applyFill="1" applyBorder="1" applyAlignment="1">
      <alignment horizontal="left" vertical="center" wrapText="1"/>
      <protection/>
    </xf>
    <xf numFmtId="49" fontId="11" fillId="0" borderId="0" xfId="15" applyNumberFormat="1" applyFont="1" applyAlignment="1">
      <alignment horizontal="center" vertical="center"/>
      <protection/>
    </xf>
    <xf numFmtId="0" fontId="5" fillId="0" borderId="0" xfId="15" applyFont="1" applyBorder="1" applyAlignment="1">
      <alignment vertical="center"/>
      <protection/>
    </xf>
    <xf numFmtId="0" fontId="11" fillId="0" borderId="21" xfId="15" applyFont="1" applyBorder="1" applyAlignment="1">
      <alignment horizontal="right" vertical="center"/>
      <protection/>
    </xf>
    <xf numFmtId="0" fontId="64" fillId="24" borderId="0" xfId="0" applyFont="1" applyFill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3" fontId="7" fillId="0" borderId="13" xfId="6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91" fontId="7" fillId="0" borderId="1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9" fontId="7" fillId="0" borderId="13" xfId="0" applyNumberFormat="1" applyFont="1" applyBorder="1" applyAlignment="1">
      <alignment horizontal="right" vertical="center" wrapText="1"/>
    </xf>
    <xf numFmtId="187" fontId="7" fillId="0" borderId="13" xfId="0" applyNumberFormat="1" applyFont="1" applyBorder="1" applyAlignment="1">
      <alignment horizontal="right" vertical="center" wrapText="1"/>
    </xf>
    <xf numFmtId="189" fontId="7" fillId="0" borderId="12" xfId="0" applyNumberFormat="1" applyFont="1" applyBorder="1" applyAlignment="1">
      <alignment horizontal="right" vertical="center"/>
    </xf>
    <xf numFmtId="187" fontId="7" fillId="0" borderId="13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195" fontId="7" fillId="0" borderId="13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60">
    <cellStyle name="Normal" xfId="0"/>
    <cellStyle name="?鹎%U龡&amp;H齲_x0001_C铣_x0014__x0007__x0001__x0001_" xfId="15"/>
    <cellStyle name="_ET_STYLE_NoName_00_" xfId="16"/>
    <cellStyle name="_ET_STYLE_NoName_00__分县2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RowLevel_0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分县2" xfId="45"/>
    <cellStyle name="常规_2013年一季度设区市农民收支简表（老口径加权）" xfId="46"/>
    <cellStyle name="常规_201539104448140" xfId="47"/>
    <cellStyle name="常规_新科目分析表样" xfId="48"/>
    <cellStyle name="Hyperlink" xfId="49"/>
    <cellStyle name="好" xfId="50"/>
    <cellStyle name="好_分县2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样式 1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31.00390625" style="273" customWidth="1"/>
    <col min="2" max="2" width="8.125" style="477" customWidth="1"/>
    <col min="3" max="3" width="9.25390625" style="273" customWidth="1"/>
    <col min="4" max="4" width="11.375" style="273" customWidth="1"/>
    <col min="5" max="6" width="9.375" style="273" bestFit="1" customWidth="1"/>
    <col min="7" max="16384" width="9.00390625" style="273" customWidth="1"/>
  </cols>
  <sheetData>
    <row r="1" spans="1:4" ht="25.5" customHeight="1">
      <c r="A1" s="570" t="s">
        <v>9</v>
      </c>
      <c r="B1" s="570"/>
      <c r="C1" s="570"/>
      <c r="D1" s="570"/>
    </row>
    <row r="2" spans="1:4" ht="16.5" customHeight="1" thickBot="1">
      <c r="A2" s="571"/>
      <c r="B2" s="571"/>
      <c r="C2" s="571"/>
      <c r="D2" s="464"/>
    </row>
    <row r="3" spans="1:4" ht="23.25" customHeight="1">
      <c r="A3" s="572" t="s">
        <v>19</v>
      </c>
      <c r="B3" s="574" t="s">
        <v>109</v>
      </c>
      <c r="C3" s="576" t="s">
        <v>21</v>
      </c>
      <c r="D3" s="578" t="s">
        <v>138</v>
      </c>
    </row>
    <row r="4" spans="1:4" ht="19.5" customHeight="1">
      <c r="A4" s="573"/>
      <c r="B4" s="575"/>
      <c r="C4" s="577"/>
      <c r="D4" s="579"/>
    </row>
    <row r="5" spans="1:6" ht="24.75" customHeight="1">
      <c r="A5" s="465" t="s">
        <v>335</v>
      </c>
      <c r="B5" s="463" t="s">
        <v>25</v>
      </c>
      <c r="C5" s="466"/>
      <c r="D5" s="467">
        <v>-0.32230339492909327</v>
      </c>
      <c r="F5" s="468"/>
    </row>
    <row r="6" spans="1:6" ht="24.75" customHeight="1">
      <c r="A6" s="297" t="s">
        <v>139</v>
      </c>
      <c r="B6" s="463" t="s">
        <v>25</v>
      </c>
      <c r="C6" s="466"/>
      <c r="D6" s="467">
        <v>-1.7601011328827618</v>
      </c>
      <c r="E6" s="468"/>
      <c r="F6" s="468"/>
    </row>
    <row r="7" spans="1:6" ht="24.75" customHeight="1">
      <c r="A7" s="297" t="s">
        <v>140</v>
      </c>
      <c r="B7" s="463" t="s">
        <v>25</v>
      </c>
      <c r="C7" s="466"/>
      <c r="D7" s="467">
        <v>63.700234192037456</v>
      </c>
      <c r="E7" s="468"/>
      <c r="F7" s="468"/>
    </row>
    <row r="8" spans="1:6" ht="24.75" customHeight="1">
      <c r="A8" s="297" t="s">
        <v>141</v>
      </c>
      <c r="B8" s="463" t="s">
        <v>25</v>
      </c>
      <c r="C8" s="466"/>
      <c r="D8" s="467">
        <v>10.617832038475758</v>
      </c>
      <c r="E8" s="468"/>
      <c r="F8" s="468"/>
    </row>
    <row r="9" spans="1:4" ht="24.75" customHeight="1">
      <c r="A9" s="274" t="s">
        <v>142</v>
      </c>
      <c r="B9" s="463"/>
      <c r="C9" s="469"/>
      <c r="D9" s="470"/>
    </row>
    <row r="10" spans="1:4" ht="24.75" customHeight="1">
      <c r="A10" s="297" t="s">
        <v>143</v>
      </c>
      <c r="B10" s="463" t="s">
        <v>75</v>
      </c>
      <c r="C10" s="471">
        <v>1454.32</v>
      </c>
      <c r="D10" s="470">
        <v>6.917212530233852</v>
      </c>
    </row>
    <row r="11" spans="1:5" s="282" customFormat="1" ht="24.75" customHeight="1">
      <c r="A11" s="297" t="s">
        <v>144</v>
      </c>
      <c r="B11" s="463" t="s">
        <v>75</v>
      </c>
      <c r="C11" s="471">
        <v>25.04</v>
      </c>
      <c r="D11" s="470">
        <v>5.342869162810263</v>
      </c>
      <c r="E11" s="273"/>
    </row>
    <row r="12" spans="1:4" ht="24.75" customHeight="1">
      <c r="A12" s="297" t="s">
        <v>145</v>
      </c>
      <c r="B12" s="463" t="s">
        <v>75</v>
      </c>
      <c r="C12" s="472">
        <v>51.47</v>
      </c>
      <c r="D12" s="470">
        <v>80.34337771548704</v>
      </c>
    </row>
    <row r="13" spans="1:7" ht="24.75" customHeight="1">
      <c r="A13" s="274" t="s">
        <v>146</v>
      </c>
      <c r="B13" s="463" t="s">
        <v>75</v>
      </c>
      <c r="C13" s="472">
        <v>53.01</v>
      </c>
      <c r="D13" s="470">
        <v>-13.930832927423292</v>
      </c>
      <c r="F13" s="468"/>
      <c r="G13" s="468"/>
    </row>
    <row r="14" spans="1:4" ht="24.75" customHeight="1">
      <c r="A14" s="274" t="s">
        <v>147</v>
      </c>
      <c r="B14" s="463" t="s">
        <v>25</v>
      </c>
      <c r="C14" s="472">
        <v>39.3</v>
      </c>
      <c r="D14" s="470">
        <v>-6.517602283539491</v>
      </c>
    </row>
    <row r="15" spans="1:4" ht="24.75" customHeight="1">
      <c r="A15" s="274" t="s">
        <v>148</v>
      </c>
      <c r="B15" s="463" t="s">
        <v>75</v>
      </c>
      <c r="C15" s="471">
        <v>61.45</v>
      </c>
      <c r="D15" s="470">
        <v>-23.398155073547738</v>
      </c>
    </row>
    <row r="16" spans="1:4" ht="24.75" customHeight="1" thickBot="1">
      <c r="A16" s="473" t="s">
        <v>149</v>
      </c>
      <c r="B16" s="474" t="s">
        <v>75</v>
      </c>
      <c r="C16" s="475">
        <v>20.33</v>
      </c>
      <c r="D16" s="476">
        <v>33.13686967910936</v>
      </c>
    </row>
    <row r="17" spans="1:4" ht="18" customHeight="1">
      <c r="A17" s="569"/>
      <c r="B17" s="569"/>
      <c r="C17" s="569"/>
      <c r="D17" s="569"/>
    </row>
    <row r="18" ht="12">
      <c r="C18" s="273">
        <v>15</v>
      </c>
    </row>
  </sheetData>
  <sheetProtection/>
  <mergeCells count="7">
    <mergeCell ref="A17:D17"/>
    <mergeCell ref="A1:D1"/>
    <mergeCell ref="A2:C2"/>
    <mergeCell ref="A3:A4"/>
    <mergeCell ref="B3:B4"/>
    <mergeCell ref="C3:C4"/>
    <mergeCell ref="D3:D4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30.25390625" style="320" customWidth="1"/>
    <col min="2" max="2" width="8.00390625" style="132" bestFit="1" customWidth="1"/>
    <col min="3" max="4" width="13.25390625" style="133" customWidth="1"/>
    <col min="5" max="5" width="11.625" style="134" bestFit="1" customWidth="1"/>
    <col min="6" max="16384" width="9.00390625" style="134" customWidth="1"/>
  </cols>
  <sheetData>
    <row r="1" spans="1:4" ht="30" customHeight="1">
      <c r="A1" s="549" t="s">
        <v>10</v>
      </c>
      <c r="B1" s="549"/>
      <c r="C1" s="549"/>
      <c r="D1" s="549"/>
    </row>
    <row r="2" spans="1:4" ht="15" thickBot="1">
      <c r="A2" s="587"/>
      <c r="B2" s="587"/>
      <c r="C2" s="587"/>
      <c r="D2" s="587"/>
    </row>
    <row r="3" spans="1:4" s="319" customFormat="1" ht="24.75" customHeight="1">
      <c r="A3" s="551" t="s">
        <v>19</v>
      </c>
      <c r="B3" s="581" t="s">
        <v>109</v>
      </c>
      <c r="C3" s="583" t="s">
        <v>21</v>
      </c>
      <c r="D3" s="585" t="s">
        <v>150</v>
      </c>
    </row>
    <row r="4" spans="1:4" s="319" customFormat="1" ht="24.75" customHeight="1">
      <c r="A4" s="552"/>
      <c r="B4" s="582"/>
      <c r="C4" s="584"/>
      <c r="D4" s="586"/>
    </row>
    <row r="5" spans="1:4" s="319" customFormat="1" ht="24.75" customHeight="1">
      <c r="A5" s="479" t="s">
        <v>336</v>
      </c>
      <c r="B5" s="321" t="s">
        <v>25</v>
      </c>
      <c r="C5" s="480">
        <v>248.268553788978</v>
      </c>
      <c r="D5" s="481">
        <v>7.34427910461102</v>
      </c>
    </row>
    <row r="6" spans="1:4" s="319" customFormat="1" ht="24.75" customHeight="1">
      <c r="A6" s="325" t="s">
        <v>340</v>
      </c>
      <c r="B6" s="321" t="s">
        <v>25</v>
      </c>
      <c r="C6" s="482">
        <v>235.68986</v>
      </c>
      <c r="D6" s="483">
        <v>8.54208627601962</v>
      </c>
    </row>
    <row r="7" spans="1:4" s="319" customFormat="1" ht="24.75" customHeight="1">
      <c r="A7" s="325" t="s">
        <v>341</v>
      </c>
      <c r="B7" s="321" t="s">
        <v>25</v>
      </c>
      <c r="C7" s="482">
        <v>12.5786937889778</v>
      </c>
      <c r="D7" s="483">
        <v>-11.0485006510979</v>
      </c>
    </row>
    <row r="8" spans="1:4" ht="24.75" customHeight="1">
      <c r="A8" s="322" t="s">
        <v>337</v>
      </c>
      <c r="B8" s="321" t="s">
        <v>25</v>
      </c>
      <c r="C8" s="323">
        <v>148.981908599223</v>
      </c>
      <c r="D8" s="324">
        <v>-7.84900853333809</v>
      </c>
    </row>
    <row r="9" spans="1:4" ht="24.75" customHeight="1">
      <c r="A9" s="325" t="s">
        <v>340</v>
      </c>
      <c r="B9" s="321" t="s">
        <v>25</v>
      </c>
      <c r="C9" s="326">
        <v>61.3653</v>
      </c>
      <c r="D9" s="327">
        <v>-7.82607128292594</v>
      </c>
    </row>
    <row r="10" spans="1:4" ht="24.75" customHeight="1">
      <c r="A10" s="325" t="s">
        <v>341</v>
      </c>
      <c r="B10" s="321" t="s">
        <v>25</v>
      </c>
      <c r="C10" s="326">
        <v>87.61</v>
      </c>
      <c r="D10" s="327">
        <v>-7.86506662772078</v>
      </c>
    </row>
    <row r="11" spans="1:4" ht="24.75" customHeight="1">
      <c r="A11" s="322" t="s">
        <v>338</v>
      </c>
      <c r="B11" s="321" t="s">
        <v>25</v>
      </c>
      <c r="C11" s="323">
        <v>196.7675212054069</v>
      </c>
      <c r="D11" s="324">
        <v>-9.561904382969772</v>
      </c>
    </row>
    <row r="12" spans="1:6" ht="24.75" customHeight="1">
      <c r="A12" s="325" t="s">
        <v>340</v>
      </c>
      <c r="B12" s="321" t="s">
        <v>25</v>
      </c>
      <c r="C12" s="326">
        <v>63.75731999999999</v>
      </c>
      <c r="D12" s="327">
        <v>-10.932714492705855</v>
      </c>
      <c r="F12" s="170"/>
    </row>
    <row r="13" spans="1:6" ht="24.75" customHeight="1">
      <c r="A13" s="325" t="s">
        <v>341</v>
      </c>
      <c r="B13" s="321" t="s">
        <v>25</v>
      </c>
      <c r="C13" s="326">
        <v>133.0102012054069</v>
      </c>
      <c r="D13" s="327">
        <v>-8.8897462757554</v>
      </c>
      <c r="F13" s="170"/>
    </row>
    <row r="14" spans="1:4" ht="24.75" customHeight="1">
      <c r="A14" s="322" t="s">
        <v>339</v>
      </c>
      <c r="B14" s="321"/>
      <c r="C14" s="326"/>
      <c r="D14" s="327"/>
    </row>
    <row r="15" spans="1:6" ht="24.75" customHeight="1">
      <c r="A15" s="325" t="s">
        <v>342</v>
      </c>
      <c r="B15" s="321" t="s">
        <v>25</v>
      </c>
      <c r="C15" s="328">
        <v>10.57408</v>
      </c>
      <c r="D15" s="329">
        <v>2.400297495114387</v>
      </c>
      <c r="E15" s="170"/>
      <c r="F15" s="170"/>
    </row>
    <row r="16" spans="1:6" ht="24.75" customHeight="1">
      <c r="A16" s="325" t="s">
        <v>343</v>
      </c>
      <c r="B16" s="321" t="s">
        <v>25</v>
      </c>
      <c r="C16" s="328">
        <v>2.58995</v>
      </c>
      <c r="D16" s="329">
        <v>-16.151642196934134</v>
      </c>
      <c r="E16" s="170"/>
      <c r="F16" s="170"/>
    </row>
    <row r="17" spans="1:6" ht="24.75" customHeight="1">
      <c r="A17" s="325" t="s">
        <v>344</v>
      </c>
      <c r="B17" s="321" t="s">
        <v>25</v>
      </c>
      <c r="C17" s="328">
        <v>3.28326</v>
      </c>
      <c r="D17" s="329">
        <v>-12.234358209434006</v>
      </c>
      <c r="E17" s="170"/>
      <c r="F17" s="170"/>
    </row>
    <row r="18" spans="1:6" ht="24.75" customHeight="1">
      <c r="A18" s="325" t="s">
        <v>345</v>
      </c>
      <c r="B18" s="321" t="s">
        <v>25</v>
      </c>
      <c r="C18" s="328">
        <v>9.593580000000001</v>
      </c>
      <c r="D18" s="329">
        <v>2.4858773961422287</v>
      </c>
      <c r="E18" s="170"/>
      <c r="F18" s="170"/>
    </row>
    <row r="19" spans="1:6" ht="24.75" customHeight="1">
      <c r="A19" s="325" t="s">
        <v>346</v>
      </c>
      <c r="B19" s="321" t="s">
        <v>25</v>
      </c>
      <c r="C19" s="328">
        <v>2.89304</v>
      </c>
      <c r="D19" s="329">
        <v>-2.9506876886950693</v>
      </c>
      <c r="E19" s="170"/>
      <c r="F19" s="170"/>
    </row>
    <row r="20" spans="1:6" ht="24.75" customHeight="1">
      <c r="A20" s="325" t="s">
        <v>348</v>
      </c>
      <c r="B20" s="321" t="s">
        <v>25</v>
      </c>
      <c r="C20" s="328">
        <v>5.15495</v>
      </c>
      <c r="D20" s="329">
        <v>-5.195798781418574</v>
      </c>
      <c r="E20" s="170"/>
      <c r="F20" s="170"/>
    </row>
    <row r="21" spans="1:6" ht="24.75" customHeight="1">
      <c r="A21" s="325" t="s">
        <v>347</v>
      </c>
      <c r="B21" s="321" t="s">
        <v>25</v>
      </c>
      <c r="C21" s="328">
        <v>0.78933</v>
      </c>
      <c r="D21" s="329">
        <v>-11.398841594827587</v>
      </c>
      <c r="E21" s="170"/>
      <c r="F21" s="170"/>
    </row>
    <row r="22" spans="1:6" ht="24.75" customHeight="1">
      <c r="A22" s="325" t="s">
        <v>349</v>
      </c>
      <c r="B22" s="321" t="s">
        <v>25</v>
      </c>
      <c r="C22" s="330">
        <v>1.3087600000000001</v>
      </c>
      <c r="D22" s="331">
        <v>-3.975230017462252</v>
      </c>
      <c r="E22" s="170"/>
      <c r="F22" s="170"/>
    </row>
    <row r="23" spans="1:6" ht="24.75" customHeight="1">
      <c r="A23" s="325" t="s">
        <v>350</v>
      </c>
      <c r="B23" s="321" t="s">
        <v>25</v>
      </c>
      <c r="C23" s="330">
        <v>5.839010000000001</v>
      </c>
      <c r="D23" s="331">
        <v>-29.429929200416723</v>
      </c>
      <c r="E23" s="170"/>
      <c r="F23" s="170"/>
    </row>
    <row r="24" spans="1:6" ht="24.75" customHeight="1" thickBot="1">
      <c r="A24" s="332" t="s">
        <v>351</v>
      </c>
      <c r="B24" s="333" t="s">
        <v>25</v>
      </c>
      <c r="C24" s="334">
        <v>9.77886</v>
      </c>
      <c r="D24" s="335">
        <v>-19.139872080571877</v>
      </c>
      <c r="E24" s="170"/>
      <c r="F24" s="170"/>
    </row>
    <row r="25" spans="1:4" ht="14.25">
      <c r="A25" s="580"/>
      <c r="B25" s="580"/>
      <c r="C25" s="580"/>
      <c r="D25" s="580"/>
    </row>
    <row r="26" ht="14.25">
      <c r="C26" s="133">
        <v>16</v>
      </c>
    </row>
  </sheetData>
  <sheetProtection/>
  <mergeCells count="7">
    <mergeCell ref="A25:D25"/>
    <mergeCell ref="A3:A4"/>
    <mergeCell ref="B3:B4"/>
    <mergeCell ref="C3:C4"/>
    <mergeCell ref="D3:D4"/>
    <mergeCell ref="A1:D1"/>
    <mergeCell ref="A2:D2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M16" sqref="M16"/>
    </sheetView>
  </sheetViews>
  <sheetFormatPr defaultColWidth="9.00390625" defaultRowHeight="14.25"/>
  <cols>
    <col min="1" max="1" width="31.375" style="294" bestFit="1" customWidth="1"/>
    <col min="2" max="2" width="10.125" style="305" customWidth="1"/>
    <col min="3" max="3" width="10.75390625" style="294" customWidth="1"/>
    <col min="4" max="4" width="10.625" style="294" customWidth="1"/>
    <col min="5" max="5" width="11.75390625" style="294" customWidth="1"/>
    <col min="6" max="6" width="9.00390625" style="294" customWidth="1"/>
    <col min="7" max="7" width="9.375" style="294" bestFit="1" customWidth="1"/>
    <col min="8" max="8" width="9.00390625" style="306" customWidth="1"/>
    <col min="9" max="9" width="9.375" style="306" bestFit="1" customWidth="1"/>
    <col min="10" max="11" width="9.00390625" style="306" customWidth="1"/>
    <col min="12" max="16384" width="9.00390625" style="294" customWidth="1"/>
  </cols>
  <sheetData>
    <row r="1" spans="1:5" ht="21" customHeight="1">
      <c r="A1" s="570" t="s">
        <v>11</v>
      </c>
      <c r="B1" s="570"/>
      <c r="C1" s="570"/>
      <c r="D1" s="570"/>
      <c r="E1" s="570"/>
    </row>
    <row r="2" spans="1:11" s="273" customFormat="1" ht="21.75" customHeight="1" thickBot="1">
      <c r="A2" s="588"/>
      <c r="B2" s="588"/>
      <c r="C2" s="588"/>
      <c r="D2" s="588"/>
      <c r="E2" s="588"/>
      <c r="H2" s="282"/>
      <c r="I2" s="282"/>
      <c r="J2" s="282"/>
      <c r="K2" s="282"/>
    </row>
    <row r="3" spans="1:11" s="273" customFormat="1" ht="24.75" customHeight="1">
      <c r="A3" s="572" t="s">
        <v>19</v>
      </c>
      <c r="B3" s="574" t="s">
        <v>109</v>
      </c>
      <c r="C3" s="576" t="s">
        <v>93</v>
      </c>
      <c r="D3" s="576" t="s">
        <v>21</v>
      </c>
      <c r="E3" s="578" t="s">
        <v>22</v>
      </c>
      <c r="H3" s="282"/>
      <c r="I3" s="282"/>
      <c r="J3" s="282"/>
      <c r="K3" s="282"/>
    </row>
    <row r="4" spans="1:11" s="273" customFormat="1" ht="24.75" customHeight="1">
      <c r="A4" s="573"/>
      <c r="B4" s="575"/>
      <c r="C4" s="577"/>
      <c r="D4" s="577"/>
      <c r="E4" s="579"/>
      <c r="H4" s="282"/>
      <c r="I4" s="282"/>
      <c r="J4" s="282"/>
      <c r="K4" s="282"/>
    </row>
    <row r="5" spans="1:11" s="273" customFormat="1" ht="30" customHeight="1">
      <c r="A5" s="274" t="s">
        <v>369</v>
      </c>
      <c r="B5" s="307" t="s">
        <v>25</v>
      </c>
      <c r="C5" s="308"/>
      <c r="D5" s="308"/>
      <c r="E5" s="309"/>
      <c r="G5" s="310"/>
      <c r="H5" s="282"/>
      <c r="I5" s="282"/>
      <c r="J5" s="282"/>
      <c r="K5" s="282"/>
    </row>
    <row r="6" spans="1:11" s="273" customFormat="1" ht="30" customHeight="1">
      <c r="A6" s="297" t="s">
        <v>370</v>
      </c>
      <c r="B6" s="307" t="s">
        <v>25</v>
      </c>
      <c r="C6" s="308"/>
      <c r="D6" s="308"/>
      <c r="E6" s="309"/>
      <c r="G6" s="310"/>
      <c r="H6" s="282"/>
      <c r="I6" s="282"/>
      <c r="J6" s="282"/>
      <c r="K6" s="282"/>
    </row>
    <row r="7" spans="1:11" s="273" customFormat="1" ht="30" customHeight="1">
      <c r="A7" s="297" t="s">
        <v>151</v>
      </c>
      <c r="B7" s="307" t="s">
        <v>25</v>
      </c>
      <c r="C7" s="308"/>
      <c r="D7" s="308"/>
      <c r="E7" s="309"/>
      <c r="G7" s="310"/>
      <c r="H7" s="311"/>
      <c r="I7" s="317"/>
      <c r="J7" s="282"/>
      <c r="K7" s="282"/>
    </row>
    <row r="8" spans="1:11" s="273" customFormat="1" ht="30" customHeight="1">
      <c r="A8" s="274" t="s">
        <v>152</v>
      </c>
      <c r="B8" s="307" t="s">
        <v>153</v>
      </c>
      <c r="C8" s="312">
        <v>4</v>
      </c>
      <c r="D8" s="312">
        <v>11</v>
      </c>
      <c r="E8" s="309">
        <v>120</v>
      </c>
      <c r="H8" s="282"/>
      <c r="I8" s="282"/>
      <c r="J8" s="282"/>
      <c r="K8" s="282"/>
    </row>
    <row r="9" spans="1:11" s="273" customFormat="1" ht="30" customHeight="1">
      <c r="A9" s="274" t="s">
        <v>154</v>
      </c>
      <c r="B9" s="307" t="s">
        <v>155</v>
      </c>
      <c r="C9" s="312">
        <v>2595</v>
      </c>
      <c r="D9" s="312">
        <v>24898</v>
      </c>
      <c r="E9" s="309">
        <v>140.6301343384556</v>
      </c>
      <c r="H9" s="282"/>
      <c r="I9" s="282"/>
      <c r="J9" s="282"/>
      <c r="K9" s="282"/>
    </row>
    <row r="10" spans="1:11" s="273" customFormat="1" ht="30" customHeight="1" thickBot="1">
      <c r="A10" s="313" t="s">
        <v>156</v>
      </c>
      <c r="B10" s="314" t="s">
        <v>155</v>
      </c>
      <c r="C10" s="315">
        <v>235</v>
      </c>
      <c r="D10" s="315">
        <v>1817</v>
      </c>
      <c r="E10" s="316">
        <v>-60.907917383821</v>
      </c>
      <c r="H10" s="282"/>
      <c r="I10" s="282"/>
      <c r="J10" s="282"/>
      <c r="K10" s="318"/>
    </row>
    <row r="11" spans="1:5" ht="28.5" customHeight="1">
      <c r="A11" s="589"/>
      <c r="B11" s="589"/>
      <c r="C11" s="589"/>
      <c r="D11" s="589"/>
      <c r="E11" s="589"/>
    </row>
    <row r="12" spans="1:5" ht="14.25">
      <c r="A12" s="589"/>
      <c r="B12" s="589"/>
      <c r="C12" s="589"/>
      <c r="D12" s="589"/>
      <c r="E12" s="589"/>
    </row>
    <row r="13" ht="14.25">
      <c r="C13" s="305">
        <v>17</v>
      </c>
    </row>
    <row r="27" spans="1:5" ht="14.25">
      <c r="A27" s="590"/>
      <c r="B27" s="590"/>
      <c r="C27" s="590"/>
      <c r="D27" s="590"/>
      <c r="E27" s="590"/>
    </row>
  </sheetData>
  <sheetProtection/>
  <mergeCells count="10">
    <mergeCell ref="A1:E1"/>
    <mergeCell ref="A2:E2"/>
    <mergeCell ref="A11:E11"/>
    <mergeCell ref="A12:E12"/>
    <mergeCell ref="A27:E27"/>
    <mergeCell ref="A3:A4"/>
    <mergeCell ref="B3:B4"/>
    <mergeCell ref="C3:C4"/>
    <mergeCell ref="D3:D4"/>
    <mergeCell ref="E3:E4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zoomScale="89" zoomScaleNormal="89" zoomScalePageLayoutView="0" workbookViewId="0" topLeftCell="A1">
      <selection activeCell="C5" sqref="C5"/>
    </sheetView>
  </sheetViews>
  <sheetFormatPr defaultColWidth="9.00390625" defaultRowHeight="14.25"/>
  <cols>
    <col min="1" max="1" width="27.875" style="294" customWidth="1"/>
    <col min="2" max="2" width="11.625" style="294" customWidth="1"/>
    <col min="3" max="3" width="12.625" style="294" customWidth="1"/>
    <col min="4" max="4" width="13.50390625" style="294" customWidth="1"/>
    <col min="5" max="6" width="9.00390625" style="294" customWidth="1"/>
    <col min="7" max="7" width="9.50390625" style="294" bestFit="1" customWidth="1"/>
    <col min="8" max="16384" width="9.00390625" style="294" customWidth="1"/>
  </cols>
  <sheetData>
    <row r="1" spans="1:4" ht="27.75" customHeight="1">
      <c r="A1" s="570" t="s">
        <v>12</v>
      </c>
      <c r="B1" s="570"/>
      <c r="C1" s="570"/>
      <c r="D1" s="570"/>
    </row>
    <row r="2" spans="1:4" ht="14.25">
      <c r="A2" s="571" t="s">
        <v>46</v>
      </c>
      <c r="B2" s="571"/>
      <c r="C2" s="571"/>
      <c r="D2" s="591"/>
    </row>
    <row r="3" spans="1:4" s="273" customFormat="1" ht="21.75" customHeight="1">
      <c r="A3" s="572" t="s">
        <v>19</v>
      </c>
      <c r="B3" s="576" t="s">
        <v>93</v>
      </c>
      <c r="C3" s="576" t="s">
        <v>21</v>
      </c>
      <c r="D3" s="578" t="s">
        <v>22</v>
      </c>
    </row>
    <row r="4" spans="1:4" s="273" customFormat="1" ht="43.5" customHeight="1">
      <c r="A4" s="573"/>
      <c r="B4" s="577"/>
      <c r="C4" s="577"/>
      <c r="D4" s="579"/>
    </row>
    <row r="5" spans="1:4" ht="19.5" customHeight="1">
      <c r="A5" s="274" t="s">
        <v>157</v>
      </c>
      <c r="B5" s="295">
        <v>7.14</v>
      </c>
      <c r="C5" s="295">
        <v>35.16</v>
      </c>
      <c r="D5" s="296">
        <v>-22.4</v>
      </c>
    </row>
    <row r="6" spans="1:7" ht="19.5" customHeight="1">
      <c r="A6" s="297" t="s">
        <v>158</v>
      </c>
      <c r="B6" s="295">
        <v>4.53</v>
      </c>
      <c r="C6" s="295">
        <v>21.56</v>
      </c>
      <c r="D6" s="298" t="s">
        <v>305</v>
      </c>
      <c r="G6" s="299"/>
    </row>
    <row r="7" spans="1:10" ht="19.5" customHeight="1">
      <c r="A7" s="297" t="s">
        <v>159</v>
      </c>
      <c r="B7" s="300">
        <v>3.43</v>
      </c>
      <c r="C7" s="300">
        <v>16.27</v>
      </c>
      <c r="D7" s="276">
        <v>-23.7</v>
      </c>
      <c r="F7" s="299"/>
      <c r="G7" s="301"/>
      <c r="J7" s="301"/>
    </row>
    <row r="8" spans="1:4" ht="19.5" customHeight="1">
      <c r="A8" s="297" t="s">
        <v>160</v>
      </c>
      <c r="B8" s="300">
        <v>1.25</v>
      </c>
      <c r="C8" s="300">
        <v>7.16</v>
      </c>
      <c r="D8" s="276">
        <v>-37.9</v>
      </c>
    </row>
    <row r="9" spans="1:4" ht="19.5" customHeight="1">
      <c r="A9" s="297" t="s">
        <v>161</v>
      </c>
      <c r="B9" s="300">
        <v>0.21</v>
      </c>
      <c r="C9" s="300">
        <v>2</v>
      </c>
      <c r="D9" s="276">
        <v>-14.9</v>
      </c>
    </row>
    <row r="10" spans="1:4" ht="19.5" customHeight="1">
      <c r="A10" s="297" t="s">
        <v>162</v>
      </c>
      <c r="B10" s="300">
        <v>0.26</v>
      </c>
      <c r="C10" s="300">
        <v>0.9</v>
      </c>
      <c r="D10" s="276">
        <v>7.3</v>
      </c>
    </row>
    <row r="11" spans="1:4" ht="19.5" customHeight="1">
      <c r="A11" s="297" t="s">
        <v>163</v>
      </c>
      <c r="B11" s="300">
        <v>0.07</v>
      </c>
      <c r="C11" s="300">
        <v>0.25</v>
      </c>
      <c r="D11" s="276">
        <v>-23.6</v>
      </c>
    </row>
    <row r="12" spans="1:4" ht="19.5" customHeight="1">
      <c r="A12" s="297" t="s">
        <v>164</v>
      </c>
      <c r="B12" s="300">
        <v>0.18</v>
      </c>
      <c r="C12" s="300">
        <v>0.92</v>
      </c>
      <c r="D12" s="276">
        <v>-23.8</v>
      </c>
    </row>
    <row r="13" spans="1:4" ht="19.5" customHeight="1">
      <c r="A13" s="302" t="s">
        <v>165</v>
      </c>
      <c r="B13" s="300">
        <v>0.04</v>
      </c>
      <c r="C13" s="300">
        <v>0.92</v>
      </c>
      <c r="D13" s="276">
        <v>-7.6</v>
      </c>
    </row>
    <row r="14" spans="1:4" ht="19.5" customHeight="1">
      <c r="A14" s="302" t="s">
        <v>166</v>
      </c>
      <c r="B14" s="300">
        <v>0.05</v>
      </c>
      <c r="C14" s="300">
        <v>0.38</v>
      </c>
      <c r="D14" s="276">
        <v>11.6</v>
      </c>
    </row>
    <row r="15" spans="1:4" ht="19.5" customHeight="1">
      <c r="A15" s="302" t="s">
        <v>167</v>
      </c>
      <c r="B15" s="300">
        <v>0.08</v>
      </c>
      <c r="C15" s="300">
        <v>0.54</v>
      </c>
      <c r="D15" s="276">
        <v>-21.2</v>
      </c>
    </row>
    <row r="16" spans="1:4" ht="19.5" customHeight="1">
      <c r="A16" s="297" t="s">
        <v>168</v>
      </c>
      <c r="B16" s="300">
        <v>1.1</v>
      </c>
      <c r="C16" s="300">
        <v>5.29</v>
      </c>
      <c r="D16" s="276">
        <v>-1.8</v>
      </c>
    </row>
    <row r="17" spans="1:4" ht="19.5" customHeight="1">
      <c r="A17" s="297" t="s">
        <v>169</v>
      </c>
      <c r="B17" s="300">
        <v>0.18</v>
      </c>
      <c r="C17" s="300">
        <v>1.19</v>
      </c>
      <c r="D17" s="276">
        <v>-31</v>
      </c>
    </row>
    <row r="18" spans="1:4" ht="19.5" customHeight="1">
      <c r="A18" s="278" t="s">
        <v>170</v>
      </c>
      <c r="B18" s="300">
        <v>0.41</v>
      </c>
      <c r="C18" s="300">
        <v>1.12</v>
      </c>
      <c r="D18" s="276">
        <v>39.1</v>
      </c>
    </row>
    <row r="19" spans="1:6" ht="19.5" customHeight="1">
      <c r="A19" s="274" t="s">
        <v>171</v>
      </c>
      <c r="B19" s="295">
        <v>29.77</v>
      </c>
      <c r="C19" s="295">
        <v>90.21</v>
      </c>
      <c r="D19" s="296">
        <v>2.5</v>
      </c>
      <c r="F19" s="299"/>
    </row>
    <row r="20" spans="1:4" ht="19.5" customHeight="1">
      <c r="A20" s="297" t="s">
        <v>172</v>
      </c>
      <c r="B20" s="295">
        <v>2.22</v>
      </c>
      <c r="C20" s="295">
        <v>7.74</v>
      </c>
      <c r="D20" s="303">
        <v>-27.1</v>
      </c>
    </row>
    <row r="21" spans="1:4" ht="19.5" customHeight="1">
      <c r="A21" s="297" t="s">
        <v>173</v>
      </c>
      <c r="B21" s="295">
        <v>6.11</v>
      </c>
      <c r="C21" s="295">
        <v>16.84</v>
      </c>
      <c r="D21" s="296">
        <v>-12.3</v>
      </c>
    </row>
    <row r="22" spans="1:4" ht="19.5" customHeight="1">
      <c r="A22" s="297" t="s">
        <v>174</v>
      </c>
      <c r="B22" s="295">
        <v>0.38</v>
      </c>
      <c r="C22" s="295">
        <v>0.5</v>
      </c>
      <c r="D22" s="296">
        <v>-35.9</v>
      </c>
    </row>
    <row r="23" spans="1:4" ht="19.5" customHeight="1">
      <c r="A23" s="297" t="s">
        <v>175</v>
      </c>
      <c r="B23" s="295">
        <v>0.68</v>
      </c>
      <c r="C23" s="295">
        <v>1.26</v>
      </c>
      <c r="D23" s="296">
        <v>-20.4</v>
      </c>
    </row>
    <row r="24" spans="1:4" ht="19.5" customHeight="1">
      <c r="A24" s="297" t="s">
        <v>176</v>
      </c>
      <c r="B24" s="295">
        <v>3.6</v>
      </c>
      <c r="C24" s="295">
        <v>12.2</v>
      </c>
      <c r="D24" s="296">
        <v>-8.7</v>
      </c>
    </row>
    <row r="25" spans="1:4" ht="19.5" customHeight="1">
      <c r="A25" s="297" t="s">
        <v>177</v>
      </c>
      <c r="B25" s="295">
        <v>2.29</v>
      </c>
      <c r="C25" s="295">
        <v>15.78</v>
      </c>
      <c r="D25" s="296">
        <v>83.5</v>
      </c>
    </row>
    <row r="26" spans="1:4" ht="19.5" customHeight="1">
      <c r="A26" s="297" t="s">
        <v>178</v>
      </c>
      <c r="B26" s="295">
        <v>0.82</v>
      </c>
      <c r="C26" s="295">
        <v>2.2</v>
      </c>
      <c r="D26" s="296">
        <v>1.1</v>
      </c>
    </row>
    <row r="27" spans="1:4" ht="19.5" customHeight="1">
      <c r="A27" s="297" t="s">
        <v>179</v>
      </c>
      <c r="B27" s="295">
        <v>3.09</v>
      </c>
      <c r="C27" s="295">
        <v>4.87</v>
      </c>
      <c r="D27" s="296">
        <v>-20</v>
      </c>
    </row>
    <row r="28" spans="1:4" ht="19.5" customHeight="1">
      <c r="A28" s="297" t="s">
        <v>180</v>
      </c>
      <c r="B28" s="295">
        <v>3.49</v>
      </c>
      <c r="C28" s="295">
        <v>10.07</v>
      </c>
      <c r="D28" s="296">
        <v>4</v>
      </c>
    </row>
    <row r="29" spans="1:4" ht="19.5" customHeight="1">
      <c r="A29" s="462" t="s">
        <v>307</v>
      </c>
      <c r="B29" s="291">
        <v>3.12</v>
      </c>
      <c r="C29" s="291">
        <v>8.71</v>
      </c>
      <c r="D29" s="304">
        <v>58.2</v>
      </c>
    </row>
    <row r="30" spans="1:4" ht="14.25">
      <c r="A30" s="273"/>
      <c r="B30" s="273"/>
      <c r="C30" s="273"/>
      <c r="D30" s="273"/>
    </row>
    <row r="31" ht="14.25">
      <c r="C31" s="305">
        <v>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4">
      <selection activeCell="E5" sqref="E5"/>
    </sheetView>
  </sheetViews>
  <sheetFormatPr defaultColWidth="9.00390625" defaultRowHeight="14.25"/>
  <cols>
    <col min="1" max="1" width="26.75390625" style="273" customWidth="1"/>
    <col min="2" max="2" width="10.375" style="273" customWidth="1"/>
    <col min="3" max="3" width="11.25390625" style="273" customWidth="1"/>
    <col min="4" max="4" width="11.375" style="273" customWidth="1"/>
    <col min="5" max="5" width="13.625" style="273" customWidth="1"/>
    <col min="6" max="16384" width="9.00390625" style="273" customWidth="1"/>
  </cols>
  <sheetData>
    <row r="1" spans="1:5" ht="22.5" customHeight="1">
      <c r="A1" s="570" t="s">
        <v>282</v>
      </c>
      <c r="B1" s="570"/>
      <c r="C1" s="570"/>
      <c r="D1" s="570"/>
      <c r="E1" s="570"/>
    </row>
    <row r="2" spans="1:5" ht="16.5" customHeight="1" thickBot="1">
      <c r="A2" s="592" t="s">
        <v>283</v>
      </c>
      <c r="B2" s="592"/>
      <c r="C2" s="592"/>
      <c r="D2" s="592"/>
      <c r="E2" s="592"/>
    </row>
    <row r="3" spans="1:5" ht="21.75" customHeight="1">
      <c r="A3" s="572" t="s">
        <v>284</v>
      </c>
      <c r="B3" s="576" t="s">
        <v>285</v>
      </c>
      <c r="C3" s="576" t="s">
        <v>286</v>
      </c>
      <c r="D3" s="576" t="s">
        <v>287</v>
      </c>
      <c r="E3" s="578" t="s">
        <v>288</v>
      </c>
    </row>
    <row r="4" spans="1:5" ht="21.75" customHeight="1">
      <c r="A4" s="573"/>
      <c r="B4" s="577"/>
      <c r="C4" s="577"/>
      <c r="D4" s="577"/>
      <c r="E4" s="579"/>
    </row>
    <row r="5" spans="1:8" ht="24.75" customHeight="1">
      <c r="A5" s="274" t="s">
        <v>289</v>
      </c>
      <c r="B5" s="275">
        <v>1985.57</v>
      </c>
      <c r="C5" s="275">
        <v>66.24</v>
      </c>
      <c r="D5" s="275">
        <v>86.05</v>
      </c>
      <c r="E5" s="276">
        <v>8.8</v>
      </c>
      <c r="H5" s="277"/>
    </row>
    <row r="6" spans="1:5" ht="24.75" customHeight="1">
      <c r="A6" s="278" t="s">
        <v>290</v>
      </c>
      <c r="B6" s="275">
        <v>1977.05</v>
      </c>
      <c r="C6" s="275">
        <v>67.39</v>
      </c>
      <c r="D6" s="275">
        <v>86.46</v>
      </c>
      <c r="E6" s="276">
        <v>9</v>
      </c>
    </row>
    <row r="7" spans="1:5" ht="24.75" customHeight="1">
      <c r="A7" s="278" t="s">
        <v>291</v>
      </c>
      <c r="B7" s="279">
        <v>1140</v>
      </c>
      <c r="C7" s="275">
        <v>28.61</v>
      </c>
      <c r="D7" s="275">
        <v>73.19</v>
      </c>
      <c r="E7" s="280">
        <v>11.5</v>
      </c>
    </row>
    <row r="8" spans="1:5" ht="24.75" customHeight="1">
      <c r="A8" s="278" t="s">
        <v>292</v>
      </c>
      <c r="B8" s="279">
        <v>484.49</v>
      </c>
      <c r="C8" s="275">
        <v>7.03</v>
      </c>
      <c r="D8" s="275">
        <v>7.7</v>
      </c>
      <c r="E8" s="280">
        <v>8.5</v>
      </c>
    </row>
    <row r="9" spans="1:5" ht="24.75" customHeight="1">
      <c r="A9" s="278" t="s">
        <v>293</v>
      </c>
      <c r="B9" s="279">
        <v>394.18</v>
      </c>
      <c r="C9" s="275">
        <v>13.73</v>
      </c>
      <c r="D9" s="275">
        <v>36.65</v>
      </c>
      <c r="E9" s="280">
        <v>15.3</v>
      </c>
    </row>
    <row r="10" spans="1:5" ht="24.75" customHeight="1">
      <c r="A10" s="278" t="s">
        <v>294</v>
      </c>
      <c r="B10" s="279">
        <v>391.4</v>
      </c>
      <c r="C10" s="275">
        <v>35.95</v>
      </c>
      <c r="D10" s="275">
        <v>16.36</v>
      </c>
      <c r="E10" s="276">
        <v>8.2</v>
      </c>
    </row>
    <row r="11" spans="1:5" ht="24.75" customHeight="1">
      <c r="A11" s="278" t="s">
        <v>295</v>
      </c>
      <c r="B11" s="279">
        <v>209.31</v>
      </c>
      <c r="C11" s="275">
        <v>22.83</v>
      </c>
      <c r="D11" s="275">
        <v>-3.79</v>
      </c>
      <c r="E11" s="276">
        <v>9.1</v>
      </c>
    </row>
    <row r="12" spans="1:5" ht="24.75" customHeight="1">
      <c r="A12" s="281" t="s">
        <v>296</v>
      </c>
      <c r="B12" s="279">
        <v>24.13</v>
      </c>
      <c r="C12" s="275">
        <v>0.6</v>
      </c>
      <c r="D12" s="275">
        <v>1.1</v>
      </c>
      <c r="E12" s="276">
        <v>-15.7</v>
      </c>
    </row>
    <row r="13" spans="1:9" ht="24.75" customHeight="1">
      <c r="A13" s="274" t="s">
        <v>297</v>
      </c>
      <c r="B13" s="275">
        <v>1580.99</v>
      </c>
      <c r="C13" s="275">
        <v>52.06</v>
      </c>
      <c r="D13" s="275">
        <v>57.32</v>
      </c>
      <c r="E13" s="276">
        <v>12.7</v>
      </c>
      <c r="G13" s="282"/>
      <c r="H13" s="282"/>
      <c r="I13" s="282"/>
    </row>
    <row r="14" spans="1:9" ht="24.75" customHeight="1">
      <c r="A14" s="278" t="s">
        <v>181</v>
      </c>
      <c r="B14" s="275">
        <v>1580.58</v>
      </c>
      <c r="C14" s="275">
        <v>51.97</v>
      </c>
      <c r="D14" s="275">
        <v>57.25</v>
      </c>
      <c r="E14" s="276">
        <v>12.7</v>
      </c>
      <c r="G14" s="282"/>
      <c r="H14" s="282"/>
      <c r="I14" s="282"/>
    </row>
    <row r="15" spans="1:9" ht="24.75" customHeight="1">
      <c r="A15" s="278" t="s">
        <v>298</v>
      </c>
      <c r="B15" s="279">
        <v>815.68</v>
      </c>
      <c r="C15" s="275">
        <v>17.41</v>
      </c>
      <c r="D15" s="275">
        <v>28.82</v>
      </c>
      <c r="E15" s="280">
        <v>13.8</v>
      </c>
      <c r="G15" s="283"/>
      <c r="H15" s="284"/>
      <c r="I15" s="282"/>
    </row>
    <row r="16" spans="1:9" ht="24.75" customHeight="1">
      <c r="A16" s="285" t="s">
        <v>299</v>
      </c>
      <c r="B16" s="275">
        <v>175.38</v>
      </c>
      <c r="C16" s="275">
        <v>9.55</v>
      </c>
      <c r="D16" s="275">
        <v>6.93</v>
      </c>
      <c r="E16" s="280">
        <v>-2</v>
      </c>
      <c r="G16" s="283"/>
      <c r="H16" s="286"/>
      <c r="I16" s="282"/>
    </row>
    <row r="17" spans="1:9" ht="24.75" customHeight="1">
      <c r="A17" s="287" t="s">
        <v>300</v>
      </c>
      <c r="B17" s="275">
        <v>96.47</v>
      </c>
      <c r="C17" s="275">
        <v>5.77</v>
      </c>
      <c r="D17" s="275">
        <v>7.15</v>
      </c>
      <c r="E17" s="280">
        <v>21.3</v>
      </c>
      <c r="G17" s="283"/>
      <c r="H17" s="284"/>
      <c r="I17" s="282"/>
    </row>
    <row r="18" spans="1:9" ht="24.75" customHeight="1">
      <c r="A18" s="287" t="s">
        <v>301</v>
      </c>
      <c r="B18" s="275">
        <v>640.31</v>
      </c>
      <c r="C18" s="275">
        <v>7.86</v>
      </c>
      <c r="D18" s="275">
        <v>21.89</v>
      </c>
      <c r="E18" s="280">
        <v>19</v>
      </c>
      <c r="G18" s="283"/>
      <c r="H18" s="284"/>
      <c r="I18" s="282"/>
    </row>
    <row r="19" spans="1:9" ht="24.75" customHeight="1">
      <c r="A19" s="287" t="s">
        <v>300</v>
      </c>
      <c r="B19" s="279">
        <v>154.62</v>
      </c>
      <c r="C19" s="275">
        <v>1.01</v>
      </c>
      <c r="D19" s="275">
        <v>0.14</v>
      </c>
      <c r="E19" s="280">
        <v>4.2</v>
      </c>
      <c r="G19" s="283"/>
      <c r="H19" s="284"/>
      <c r="I19" s="282"/>
    </row>
    <row r="20" spans="1:9" ht="24.75" customHeight="1">
      <c r="A20" s="288" t="s">
        <v>302</v>
      </c>
      <c r="B20" s="279">
        <v>764.85</v>
      </c>
      <c r="C20" s="279">
        <v>34.56</v>
      </c>
      <c r="D20" s="279">
        <v>28.42</v>
      </c>
      <c r="E20" s="289">
        <v>11.5</v>
      </c>
      <c r="G20" s="283"/>
      <c r="H20" s="284"/>
      <c r="I20" s="282"/>
    </row>
    <row r="21" spans="1:9" ht="24.75" customHeight="1">
      <c r="A21" s="285" t="s">
        <v>299</v>
      </c>
      <c r="B21" s="279">
        <v>224.6</v>
      </c>
      <c r="C21" s="275">
        <v>9.77</v>
      </c>
      <c r="D21" s="275">
        <v>6.32</v>
      </c>
      <c r="E21" s="280">
        <v>6.4</v>
      </c>
      <c r="G21" s="282"/>
      <c r="H21" s="282"/>
      <c r="I21" s="282"/>
    </row>
    <row r="22" spans="1:5" ht="24.75" customHeight="1">
      <c r="A22" s="287" t="s">
        <v>303</v>
      </c>
      <c r="B22" s="275">
        <v>222.4</v>
      </c>
      <c r="C22" s="275">
        <v>9.42</v>
      </c>
      <c r="D22" s="275">
        <v>5.5</v>
      </c>
      <c r="E22" s="280">
        <v>5.9</v>
      </c>
    </row>
    <row r="23" spans="1:5" ht="24.75" customHeight="1">
      <c r="A23" s="287" t="s">
        <v>301</v>
      </c>
      <c r="B23" s="279">
        <v>459.41</v>
      </c>
      <c r="C23" s="279">
        <v>6.75</v>
      </c>
      <c r="D23" s="279">
        <v>17.29</v>
      </c>
      <c r="E23" s="289">
        <v>7.9</v>
      </c>
    </row>
    <row r="24" spans="1:5" ht="24.75" customHeight="1">
      <c r="A24" s="287" t="s">
        <v>303</v>
      </c>
      <c r="B24" s="279">
        <v>53.25</v>
      </c>
      <c r="C24" s="275">
        <v>0.81</v>
      </c>
      <c r="D24" s="275">
        <v>-0.79</v>
      </c>
      <c r="E24" s="280">
        <f>--11.9</f>
        <v>11.9</v>
      </c>
    </row>
    <row r="25" spans="1:5" ht="24.75" customHeight="1" thickBot="1">
      <c r="A25" s="290" t="s">
        <v>304</v>
      </c>
      <c r="B25" s="291">
        <v>405.06</v>
      </c>
      <c r="C25" s="291">
        <v>5.94</v>
      </c>
      <c r="D25" s="291">
        <v>18.08</v>
      </c>
      <c r="E25" s="292">
        <v>11.1</v>
      </c>
    </row>
    <row r="27" spans="1:6" ht="14.25">
      <c r="A27" s="293"/>
      <c r="B27" s="293"/>
      <c r="C27" s="293">
        <v>19</v>
      </c>
      <c r="D27" s="293"/>
      <c r="E27" s="293"/>
      <c r="F27" s="293"/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39" right="0.75" top="1.18" bottom="0.98" header="0.51" footer="0.51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27.75390625" style="523" customWidth="1"/>
    <col min="2" max="2" width="11.375" style="509" customWidth="1"/>
    <col min="3" max="3" width="11.25390625" style="509" customWidth="1"/>
    <col min="4" max="4" width="15.875" style="509" customWidth="1"/>
    <col min="5" max="16384" width="9.00390625" style="509" customWidth="1"/>
  </cols>
  <sheetData>
    <row r="1" spans="1:4" ht="24.75" customHeight="1">
      <c r="A1" s="593" t="s">
        <v>308</v>
      </c>
      <c r="B1" s="593"/>
      <c r="C1" s="593"/>
      <c r="D1" s="593"/>
    </row>
    <row r="2" spans="1:4" ht="16.5" customHeight="1">
      <c r="A2" s="594" t="s">
        <v>309</v>
      </c>
      <c r="B2" s="594"/>
      <c r="C2" s="594"/>
      <c r="D2" s="594"/>
    </row>
    <row r="3" spans="1:4" ht="21.75" customHeight="1">
      <c r="A3" s="597" t="s">
        <v>310</v>
      </c>
      <c r="B3" s="595" t="s">
        <v>311</v>
      </c>
      <c r="C3" s="595"/>
      <c r="D3" s="511" t="s">
        <v>312</v>
      </c>
    </row>
    <row r="4" spans="1:4" ht="21" customHeight="1">
      <c r="A4" s="597"/>
      <c r="B4" s="510" t="s">
        <v>184</v>
      </c>
      <c r="C4" s="510" t="s">
        <v>185</v>
      </c>
      <c r="D4" s="511" t="s">
        <v>313</v>
      </c>
    </row>
    <row r="5" spans="1:4" ht="19.5" customHeight="1">
      <c r="A5" s="512" t="s">
        <v>314</v>
      </c>
      <c r="B5" s="513">
        <v>99.20082258</v>
      </c>
      <c r="C5" s="513">
        <v>102.46634161</v>
      </c>
      <c r="D5" s="514">
        <v>103.10985026</v>
      </c>
    </row>
    <row r="6" spans="1:4" ht="20.25" customHeight="1">
      <c r="A6" s="515" t="s">
        <v>315</v>
      </c>
      <c r="B6" s="516"/>
      <c r="C6" s="516"/>
      <c r="D6" s="517"/>
    </row>
    <row r="7" spans="1:4" ht="19.5" customHeight="1">
      <c r="A7" s="515" t="s">
        <v>316</v>
      </c>
      <c r="B7" s="516">
        <v>98.2828156</v>
      </c>
      <c r="C7" s="516">
        <v>108.88623064</v>
      </c>
      <c r="D7" s="517">
        <v>110.24086011</v>
      </c>
    </row>
    <row r="8" spans="1:4" ht="19.5" customHeight="1">
      <c r="A8" s="515" t="s">
        <v>317</v>
      </c>
      <c r="B8" s="516">
        <v>97.49752288</v>
      </c>
      <c r="C8" s="516">
        <v>111.21970966</v>
      </c>
      <c r="D8" s="517">
        <v>113.04083389</v>
      </c>
    </row>
    <row r="9" spans="1:4" ht="19.5" customHeight="1">
      <c r="A9" s="515" t="s">
        <v>318</v>
      </c>
      <c r="B9" s="516">
        <v>100.06998105</v>
      </c>
      <c r="C9" s="516">
        <v>100.4366526</v>
      </c>
      <c r="D9" s="517">
        <v>101.59075656</v>
      </c>
    </row>
    <row r="10" spans="1:4" ht="19.5" customHeight="1">
      <c r="A10" s="515" t="s">
        <v>319</v>
      </c>
      <c r="B10" s="516">
        <v>95.0078</v>
      </c>
      <c r="C10" s="516">
        <v>84.25069556</v>
      </c>
      <c r="D10" s="517">
        <v>94.64973016</v>
      </c>
    </row>
    <row r="11" spans="1:4" ht="20.25" customHeight="1">
      <c r="A11" s="515" t="s">
        <v>320</v>
      </c>
      <c r="B11" s="516">
        <v>95.8532611</v>
      </c>
      <c r="C11" s="516">
        <v>163.38809826</v>
      </c>
      <c r="D11" s="517">
        <v>161.80856962</v>
      </c>
    </row>
    <row r="12" spans="1:4" ht="19.5" customHeight="1">
      <c r="A12" s="515" t="s">
        <v>321</v>
      </c>
      <c r="B12" s="516">
        <v>99.42394374</v>
      </c>
      <c r="C12" s="516">
        <v>97.9196744</v>
      </c>
      <c r="D12" s="517">
        <v>98.82501637</v>
      </c>
    </row>
    <row r="13" spans="1:4" ht="19.5" customHeight="1">
      <c r="A13" s="515" t="s">
        <v>322</v>
      </c>
      <c r="B13" s="516">
        <v>97.1877044</v>
      </c>
      <c r="C13" s="516">
        <v>93.91870938</v>
      </c>
      <c r="D13" s="517">
        <v>99.48103007</v>
      </c>
    </row>
    <row r="14" spans="1:4" ht="19.5" customHeight="1">
      <c r="A14" s="515" t="s">
        <v>323</v>
      </c>
      <c r="B14" s="516">
        <v>97.6126</v>
      </c>
      <c r="C14" s="516">
        <v>90.09623115</v>
      </c>
      <c r="D14" s="517">
        <v>88.6958747</v>
      </c>
    </row>
    <row r="15" spans="1:4" ht="19.5" customHeight="1">
      <c r="A15" s="515" t="s">
        <v>324</v>
      </c>
      <c r="B15" s="516">
        <v>100.0778529</v>
      </c>
      <c r="C15" s="516">
        <v>98.27274663</v>
      </c>
      <c r="D15" s="517">
        <v>98.27226627</v>
      </c>
    </row>
    <row r="16" spans="1:4" ht="19.5" customHeight="1">
      <c r="A16" s="515" t="s">
        <v>325</v>
      </c>
      <c r="B16" s="516">
        <v>99.98579708</v>
      </c>
      <c r="C16" s="516">
        <v>99.76864001</v>
      </c>
      <c r="D16" s="517">
        <v>99.85115292</v>
      </c>
    </row>
    <row r="17" spans="1:4" ht="19.5" customHeight="1">
      <c r="A17" s="515" t="s">
        <v>326</v>
      </c>
      <c r="B17" s="516">
        <v>100.14075225</v>
      </c>
      <c r="C17" s="516">
        <v>98.23868613</v>
      </c>
      <c r="D17" s="517">
        <v>98.45106292</v>
      </c>
    </row>
    <row r="18" spans="1:4" ht="19.5" customHeight="1">
      <c r="A18" s="515" t="s">
        <v>327</v>
      </c>
      <c r="B18" s="516">
        <v>97.78042195</v>
      </c>
      <c r="C18" s="516">
        <v>97.10028598</v>
      </c>
      <c r="D18" s="517">
        <v>99.10287632</v>
      </c>
    </row>
    <row r="19" spans="1:4" ht="19.5" customHeight="1">
      <c r="A19" s="515" t="s">
        <v>328</v>
      </c>
      <c r="B19" s="516">
        <v>99.98206933</v>
      </c>
      <c r="C19" s="516">
        <v>100.20923578</v>
      </c>
      <c r="D19" s="517">
        <v>100.36083596</v>
      </c>
    </row>
    <row r="20" spans="1:4" ht="19.5" customHeight="1">
      <c r="A20" s="515" t="s">
        <v>329</v>
      </c>
      <c r="B20" s="516">
        <v>100</v>
      </c>
      <c r="C20" s="516">
        <v>100.73750043</v>
      </c>
      <c r="D20" s="517">
        <v>100.65665815</v>
      </c>
    </row>
    <row r="21" spans="1:4" ht="19.5" customHeight="1">
      <c r="A21" s="515" t="s">
        <v>330</v>
      </c>
      <c r="B21" s="516">
        <v>100.8874669</v>
      </c>
      <c r="C21" s="516">
        <v>106.05725411</v>
      </c>
      <c r="D21" s="517">
        <v>104.683718</v>
      </c>
    </row>
    <row r="22" spans="1:4" ht="19.5" customHeight="1">
      <c r="A22" s="515" t="s">
        <v>331</v>
      </c>
      <c r="B22" s="516"/>
      <c r="C22" s="516"/>
      <c r="D22" s="517"/>
    </row>
    <row r="23" spans="1:4" ht="19.5" customHeight="1">
      <c r="A23" s="515" t="s">
        <v>332</v>
      </c>
      <c r="B23" s="516">
        <v>98.89605373</v>
      </c>
      <c r="C23" s="516">
        <v>103.80639388</v>
      </c>
      <c r="D23" s="517">
        <v>104.81582158</v>
      </c>
    </row>
    <row r="24" spans="1:4" ht="19.5" customHeight="1">
      <c r="A24" s="515" t="s">
        <v>333</v>
      </c>
      <c r="B24" s="516">
        <v>99.76139533</v>
      </c>
      <c r="C24" s="516">
        <v>100.10992208</v>
      </c>
      <c r="D24" s="517">
        <v>100.13593313</v>
      </c>
    </row>
    <row r="25" spans="1:4" ht="19.5" customHeight="1">
      <c r="A25" s="512" t="s">
        <v>334</v>
      </c>
      <c r="B25" s="513">
        <v>99.14633435</v>
      </c>
      <c r="C25" s="513">
        <v>101.54912486</v>
      </c>
      <c r="D25" s="514">
        <v>102.38039557</v>
      </c>
    </row>
    <row r="26" ht="12">
      <c r="A26" s="518"/>
    </row>
    <row r="27" spans="1:4" ht="12">
      <c r="A27" s="519"/>
      <c r="B27" s="520"/>
      <c r="C27" s="521">
        <v>20</v>
      </c>
      <c r="D27" s="520"/>
    </row>
    <row r="28" spans="1:4" ht="20.25">
      <c r="A28" s="596"/>
      <c r="B28" s="596"/>
      <c r="C28" s="596"/>
      <c r="D28" s="522"/>
    </row>
    <row r="29" spans="2:4" ht="12">
      <c r="B29" s="524"/>
      <c r="C29" s="524"/>
      <c r="D29" s="524"/>
    </row>
    <row r="30" spans="2:4" ht="12">
      <c r="B30" s="524"/>
      <c r="C30" s="524"/>
      <c r="D30" s="524"/>
    </row>
  </sheetData>
  <sheetProtection/>
  <mergeCells count="5">
    <mergeCell ref="A1:D1"/>
    <mergeCell ref="A2:D2"/>
    <mergeCell ref="B3:C3"/>
    <mergeCell ref="A28:C28"/>
    <mergeCell ref="A3:A4"/>
  </mergeCells>
  <printOptions horizontalCentered="1"/>
  <pageMargins left="0.75" right="0.75" top="1.18" bottom="0.62" header="0.51" footer="0.51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20.25390625" style="250" customWidth="1"/>
    <col min="2" max="2" width="11.50390625" style="250" customWidth="1"/>
    <col min="3" max="3" width="10.125" style="250" customWidth="1"/>
    <col min="4" max="16384" width="9.00390625" style="250" customWidth="1"/>
  </cols>
  <sheetData>
    <row r="1" spans="1:3" s="4" customFormat="1" ht="24" customHeight="1">
      <c r="A1" s="539" t="s">
        <v>381</v>
      </c>
      <c r="B1" s="539"/>
      <c r="C1" s="539"/>
    </row>
    <row r="2" spans="2:3" s="4" customFormat="1" ht="23.25" customHeight="1" thickBot="1">
      <c r="B2" s="262"/>
      <c r="C2" s="263" t="s">
        <v>186</v>
      </c>
    </row>
    <row r="3" spans="1:3" s="249" customFormat="1" ht="24.75" customHeight="1">
      <c r="A3" s="264"/>
      <c r="B3" s="265" t="s">
        <v>21</v>
      </c>
      <c r="C3" s="266" t="s">
        <v>187</v>
      </c>
    </row>
    <row r="4" spans="1:3" ht="30" customHeight="1">
      <c r="A4" s="267" t="s">
        <v>188</v>
      </c>
      <c r="B4" s="414">
        <v>8598.795562537183</v>
      </c>
      <c r="C4" s="440">
        <v>2.2530303030154113</v>
      </c>
    </row>
    <row r="5" spans="1:3" ht="30" customHeight="1">
      <c r="A5" s="268" t="s">
        <v>189</v>
      </c>
      <c r="B5" s="415">
        <v>5246.618486471636</v>
      </c>
      <c r="C5" s="441">
        <v>5.4120100411702605</v>
      </c>
    </row>
    <row r="6" spans="1:3" ht="30" customHeight="1">
      <c r="A6" s="268" t="s">
        <v>190</v>
      </c>
      <c r="B6" s="415">
        <v>1529.2272053191987</v>
      </c>
      <c r="C6" s="441">
        <v>-7.952846350796906</v>
      </c>
    </row>
    <row r="7" spans="1:3" ht="30" customHeight="1">
      <c r="A7" s="269" t="s">
        <v>191</v>
      </c>
      <c r="B7" s="415">
        <v>658.4607411861953</v>
      </c>
      <c r="C7" s="441">
        <v>13.974222565275157</v>
      </c>
    </row>
    <row r="8" spans="1:11" ht="30" customHeight="1">
      <c r="A8" s="268" t="s">
        <v>192</v>
      </c>
      <c r="B8" s="415">
        <v>1165</v>
      </c>
      <c r="C8" s="441">
        <v>-2.3471702883557746</v>
      </c>
      <c r="F8" s="261"/>
      <c r="G8" s="261"/>
      <c r="H8" s="261"/>
      <c r="I8" s="271"/>
      <c r="J8" s="271"/>
      <c r="K8" s="271"/>
    </row>
    <row r="9" spans="1:3" ht="30" customHeight="1">
      <c r="A9" s="267" t="s">
        <v>377</v>
      </c>
      <c r="B9" s="414">
        <v>5440.336550733549</v>
      </c>
      <c r="C9" s="440">
        <v>-6.148701864814949</v>
      </c>
    </row>
    <row r="10" spans="1:3" ht="30" customHeight="1">
      <c r="A10" s="268" t="s">
        <v>194</v>
      </c>
      <c r="B10" s="415">
        <v>1939.6598410368902</v>
      </c>
      <c r="C10" s="441">
        <v>-1.3537861803321003</v>
      </c>
    </row>
    <row r="11" spans="1:3" ht="30" customHeight="1">
      <c r="A11" s="268" t="s">
        <v>379</v>
      </c>
      <c r="B11" s="415">
        <v>451.8109260773446</v>
      </c>
      <c r="C11" s="441">
        <v>-14.673296650002158</v>
      </c>
    </row>
    <row r="12" spans="1:3" ht="30" customHeight="1">
      <c r="A12" s="268" t="s">
        <v>195</v>
      </c>
      <c r="B12" s="415">
        <v>1196.4097443712872</v>
      </c>
      <c r="C12" s="441">
        <v>7.75792924165408</v>
      </c>
    </row>
    <row r="13" spans="1:3" ht="30" customHeight="1">
      <c r="A13" s="268" t="s">
        <v>380</v>
      </c>
      <c r="B13" s="415">
        <v>268.2156257333883</v>
      </c>
      <c r="C13" s="441">
        <v>-10.154906342736881</v>
      </c>
    </row>
    <row r="14" spans="1:3" ht="30" customHeight="1">
      <c r="A14" s="268" t="s">
        <v>382</v>
      </c>
      <c r="B14" s="415">
        <v>684.3924987597372</v>
      </c>
      <c r="C14" s="441">
        <v>-17.03927776359571</v>
      </c>
    </row>
    <row r="15" spans="1:3" ht="30" customHeight="1">
      <c r="A15" s="268" t="s">
        <v>378</v>
      </c>
      <c r="B15" s="415">
        <v>474.1855497153586</v>
      </c>
      <c r="C15" s="441">
        <v>-23.11235703943828</v>
      </c>
    </row>
    <row r="16" spans="1:3" ht="30" customHeight="1">
      <c r="A16" s="268" t="s">
        <v>196</v>
      </c>
      <c r="B16" s="415">
        <v>320.0773512297191</v>
      </c>
      <c r="C16" s="441">
        <v>-5.2829365301405575</v>
      </c>
    </row>
    <row r="17" spans="1:3" ht="30" customHeight="1" thickBot="1">
      <c r="A17" s="270" t="s">
        <v>197</v>
      </c>
      <c r="B17" s="416">
        <v>105.5850138098256</v>
      </c>
      <c r="C17" s="442">
        <v>-6.1921371847964455</v>
      </c>
    </row>
    <row r="18" ht="12.75">
      <c r="A18" s="7"/>
    </row>
    <row r="19" spans="1:2" ht="12.75">
      <c r="A19" s="7"/>
      <c r="B19" s="260">
        <v>21</v>
      </c>
    </row>
    <row r="20" ht="12.75">
      <c r="A20" s="7"/>
    </row>
    <row r="21" ht="12.75">
      <c r="A21" s="7"/>
    </row>
    <row r="22" ht="12.75">
      <c r="A22" s="7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20.25390625" style="250" customWidth="1"/>
    <col min="2" max="5" width="10.125" style="250" customWidth="1"/>
    <col min="6" max="16384" width="9.00390625" style="250" customWidth="1"/>
  </cols>
  <sheetData>
    <row r="1" spans="1:5" s="4" customFormat="1" ht="24" customHeight="1">
      <c r="A1" s="598" t="s">
        <v>15</v>
      </c>
      <c r="B1" s="599"/>
      <c r="C1" s="599"/>
      <c r="D1" s="599"/>
      <c r="E1" s="599"/>
    </row>
    <row r="2" spans="1:5" s="4" customFormat="1" ht="23.25" customHeight="1" thickBot="1">
      <c r="A2" s="251"/>
      <c r="B2" s="251"/>
      <c r="C2" s="251"/>
      <c r="D2" s="251"/>
      <c r="E2" s="252" t="s">
        <v>186</v>
      </c>
    </row>
    <row r="3" spans="1:5" s="249" customFormat="1" ht="24.75" customHeight="1">
      <c r="A3" s="603" t="s">
        <v>182</v>
      </c>
      <c r="B3" s="600" t="s">
        <v>198</v>
      </c>
      <c r="C3" s="601"/>
      <c r="D3" s="600" t="s">
        <v>199</v>
      </c>
      <c r="E3" s="602"/>
    </row>
    <row r="4" spans="1:5" s="249" customFormat="1" ht="24.75" customHeight="1">
      <c r="A4" s="604"/>
      <c r="B4" s="253" t="s">
        <v>21</v>
      </c>
      <c r="C4" s="253" t="s">
        <v>200</v>
      </c>
      <c r="D4" s="253" t="s">
        <v>21</v>
      </c>
      <c r="E4" s="254" t="s">
        <v>200</v>
      </c>
    </row>
    <row r="5" spans="1:5" ht="30" customHeight="1">
      <c r="A5" s="255" t="s">
        <v>188</v>
      </c>
      <c r="B5" s="414">
        <v>12247.252185128214</v>
      </c>
      <c r="C5" s="443">
        <v>3.0908028607799833</v>
      </c>
      <c r="D5" s="414">
        <v>4282.768875280677</v>
      </c>
      <c r="E5" s="440">
        <v>-4.699684630646919</v>
      </c>
    </row>
    <row r="6" spans="1:5" ht="30" customHeight="1">
      <c r="A6" s="256" t="s">
        <v>201</v>
      </c>
      <c r="B6" s="415">
        <v>7785.725576434631</v>
      </c>
      <c r="C6" s="444">
        <v>6.411160494180569</v>
      </c>
      <c r="D6" s="415">
        <v>2242.922651299607</v>
      </c>
      <c r="E6" s="441">
        <v>-4.073189501255705</v>
      </c>
    </row>
    <row r="7" spans="1:5" ht="30" customHeight="1">
      <c r="A7" s="256" t="s">
        <v>202</v>
      </c>
      <c r="B7" s="415">
        <v>1716.3474173807983</v>
      </c>
      <c r="C7" s="444">
        <v>-6.3440147900680435</v>
      </c>
      <c r="D7" s="415">
        <v>1307.8689948413087</v>
      </c>
      <c r="E7" s="441">
        <v>-10.91759331471453</v>
      </c>
    </row>
    <row r="8" spans="1:5" ht="30" customHeight="1">
      <c r="A8" s="257" t="s">
        <v>203</v>
      </c>
      <c r="B8" s="415">
        <v>1110.8157607948112</v>
      </c>
      <c r="C8" s="444">
        <v>15.497002147246203</v>
      </c>
      <c r="D8" s="415">
        <v>123.3368412181306</v>
      </c>
      <c r="E8" s="441">
        <v>-14.637847202876472</v>
      </c>
    </row>
    <row r="9" spans="1:5" ht="30" customHeight="1">
      <c r="A9" s="256" t="s">
        <v>204</v>
      </c>
      <c r="B9" s="415">
        <v>1634.3634305179703</v>
      </c>
      <c r="C9" s="444">
        <v>-7.613000346859951</v>
      </c>
      <c r="D9" s="415">
        <v>608.6403879216305</v>
      </c>
      <c r="E9" s="441">
        <v>12.053778573948735</v>
      </c>
    </row>
    <row r="10" spans="1:5" ht="30" customHeight="1">
      <c r="A10" s="255" t="s">
        <v>193</v>
      </c>
      <c r="B10" s="414">
        <v>7044.70393282099</v>
      </c>
      <c r="C10" s="443">
        <v>-7.377989646324355</v>
      </c>
      <c r="D10" s="414">
        <v>3542.412811041214</v>
      </c>
      <c r="E10" s="440">
        <v>-5.684068939290137</v>
      </c>
    </row>
    <row r="11" spans="1:5" ht="30" customHeight="1">
      <c r="A11" s="256" t="s">
        <v>205</v>
      </c>
      <c r="B11" s="415">
        <v>2511.886047806544</v>
      </c>
      <c r="C11" s="444">
        <v>-2.4548060835040086</v>
      </c>
      <c r="D11" s="415">
        <v>1262.7315299606737</v>
      </c>
      <c r="E11" s="441">
        <v>-1.307753498633058</v>
      </c>
    </row>
    <row r="12" spans="1:5" ht="30" customHeight="1">
      <c r="A12" s="256" t="s">
        <v>206</v>
      </c>
      <c r="B12" s="415">
        <v>567.0118267992585</v>
      </c>
      <c r="C12" s="444">
        <v>-19.03048954908215</v>
      </c>
      <c r="D12" s="415">
        <v>315.5313390231718</v>
      </c>
      <c r="E12" s="441">
        <v>-6.331290966067636</v>
      </c>
    </row>
    <row r="13" spans="1:5" ht="30" customHeight="1">
      <c r="A13" s="256" t="s">
        <v>207</v>
      </c>
      <c r="B13" s="415">
        <v>1513.2890019527758</v>
      </c>
      <c r="C13" s="444">
        <v>8.95520080582953</v>
      </c>
      <c r="D13" s="415">
        <v>821.5500505787768</v>
      </c>
      <c r="E13" s="441">
        <v>3.2167809475759626</v>
      </c>
    </row>
    <row r="14" spans="1:5" ht="30" customHeight="1">
      <c r="A14" s="256" t="s">
        <v>208</v>
      </c>
      <c r="B14" s="415">
        <v>353.3898949312865</v>
      </c>
      <c r="C14" s="444">
        <v>-11.251079822628714</v>
      </c>
      <c r="D14" s="415">
        <v>167.4567413740537</v>
      </c>
      <c r="E14" s="441">
        <v>-10.020093224573776</v>
      </c>
    </row>
    <row r="15" spans="1:5" ht="30" customHeight="1">
      <c r="A15" s="256" t="s">
        <v>209</v>
      </c>
      <c r="B15" s="415">
        <v>935.0196826711367</v>
      </c>
      <c r="C15" s="444">
        <v>-20.373176011429337</v>
      </c>
      <c r="D15" s="415">
        <v>387.9072376727237</v>
      </c>
      <c r="E15" s="441">
        <v>-9.981644914931179</v>
      </c>
    </row>
    <row r="16" spans="1:5" ht="30" customHeight="1">
      <c r="A16" s="256" t="s">
        <v>210</v>
      </c>
      <c r="B16" s="415">
        <v>581.7192842061115</v>
      </c>
      <c r="C16" s="444">
        <v>-24.207820627787854</v>
      </c>
      <c r="D16" s="415">
        <v>346.9760154238859</v>
      </c>
      <c r="E16" s="441">
        <v>-22.3096278631457</v>
      </c>
    </row>
    <row r="17" spans="1:5" ht="30" customHeight="1">
      <c r="A17" s="256" t="s">
        <v>211</v>
      </c>
      <c r="B17" s="415">
        <v>454.2429249696478</v>
      </c>
      <c r="C17" s="444">
        <v>-1.906544259166125</v>
      </c>
      <c r="D17" s="415">
        <v>161.363062785917</v>
      </c>
      <c r="E17" s="441">
        <v>-17.98855710616153</v>
      </c>
    </row>
    <row r="18" spans="1:5" ht="30" customHeight="1" thickBot="1">
      <c r="A18" s="258" t="s">
        <v>212</v>
      </c>
      <c r="B18" s="416">
        <v>128.1452694842303</v>
      </c>
      <c r="C18" s="445">
        <v>-7.505190902545074</v>
      </c>
      <c r="D18" s="416">
        <v>78.8968342220111</v>
      </c>
      <c r="E18" s="442">
        <v>-5.2137076574842585</v>
      </c>
    </row>
    <row r="19" ht="12.75">
      <c r="A19" s="7"/>
    </row>
    <row r="20" spans="1:3" ht="12.75">
      <c r="A20" s="7"/>
      <c r="B20" s="259"/>
      <c r="C20" s="260">
        <v>22</v>
      </c>
    </row>
    <row r="21" ht="12.75">
      <c r="A21" s="7"/>
    </row>
    <row r="22" ht="12.75">
      <c r="A22" s="7"/>
    </row>
    <row r="23" spans="1:5" ht="12.75">
      <c r="A23" s="7"/>
      <c r="C23" s="261"/>
      <c r="D23" s="261"/>
      <c r="E23" s="261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</sheetData>
  <sheetProtection/>
  <mergeCells count="4">
    <mergeCell ref="A1:E1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N4" sqref="N4"/>
    </sheetView>
  </sheetViews>
  <sheetFormatPr defaultColWidth="9.00390625" defaultRowHeight="14.25"/>
  <cols>
    <col min="1" max="1" width="9.125" style="6" customWidth="1"/>
    <col min="2" max="2" width="9.00390625" style="6" customWidth="1"/>
    <col min="3" max="3" width="3.625" style="6" customWidth="1"/>
    <col min="4" max="4" width="6.625" style="6" customWidth="1"/>
    <col min="5" max="5" width="3.625" style="6" customWidth="1"/>
    <col min="6" max="6" width="8.125" style="6" customWidth="1"/>
    <col min="7" max="7" width="3.625" style="6" customWidth="1"/>
    <col min="8" max="8" width="6.625" style="6" customWidth="1"/>
    <col min="9" max="9" width="3.625" style="6" customWidth="1"/>
    <col min="10" max="10" width="10.00390625" style="6" customWidth="1"/>
    <col min="11" max="11" width="6.125" style="6" customWidth="1"/>
    <col min="12" max="12" width="8.625" style="7" customWidth="1"/>
    <col min="13" max="13" width="3.625" style="6" customWidth="1"/>
    <col min="14" max="14" width="8.875" style="7" customWidth="1"/>
    <col min="15" max="15" width="3.625" style="6" customWidth="1"/>
    <col min="16" max="17" width="8.75390625" style="0" customWidth="1"/>
    <col min="18" max="16384" width="9.00390625" style="7" customWidth="1"/>
  </cols>
  <sheetData>
    <row r="1" spans="1:15" ht="51" customHeight="1">
      <c r="A1" s="608" t="s">
        <v>213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</row>
    <row r="2" spans="1:15" s="1" customFormat="1" ht="42.75" customHeight="1">
      <c r="A2" s="606"/>
      <c r="B2" s="610" t="s">
        <v>214</v>
      </c>
      <c r="C2" s="610"/>
      <c r="D2" s="610"/>
      <c r="E2" s="610"/>
      <c r="F2" s="610" t="s">
        <v>215</v>
      </c>
      <c r="G2" s="610"/>
      <c r="H2" s="610"/>
      <c r="I2" s="610"/>
      <c r="J2" s="610" t="s">
        <v>373</v>
      </c>
      <c r="K2" s="610"/>
      <c r="L2" s="610" t="s">
        <v>216</v>
      </c>
      <c r="M2" s="610"/>
      <c r="N2" s="610"/>
      <c r="O2" s="611"/>
    </row>
    <row r="3" spans="1:15" s="1" customFormat="1" ht="36.75" customHeight="1">
      <c r="A3" s="607"/>
      <c r="B3" s="13" t="s">
        <v>217</v>
      </c>
      <c r="C3" s="13" t="s">
        <v>218</v>
      </c>
      <c r="D3" s="13" t="s">
        <v>219</v>
      </c>
      <c r="E3" s="13" t="s">
        <v>218</v>
      </c>
      <c r="F3" s="13" t="s">
        <v>217</v>
      </c>
      <c r="G3" s="13" t="s">
        <v>218</v>
      </c>
      <c r="H3" s="13" t="s">
        <v>219</v>
      </c>
      <c r="I3" s="13" t="s">
        <v>218</v>
      </c>
      <c r="J3" s="13" t="s">
        <v>219</v>
      </c>
      <c r="K3" s="13" t="s">
        <v>218</v>
      </c>
      <c r="L3" s="13" t="s">
        <v>217</v>
      </c>
      <c r="M3" s="13" t="s">
        <v>218</v>
      </c>
      <c r="N3" s="232" t="s">
        <v>220</v>
      </c>
      <c r="O3" s="54" t="s">
        <v>218</v>
      </c>
    </row>
    <row r="4" spans="1:15" s="2" customFormat="1" ht="22.5" customHeight="1">
      <c r="A4" s="14" t="s">
        <v>221</v>
      </c>
      <c r="B4" s="223">
        <v>608.017783580558</v>
      </c>
      <c r="C4" s="34" t="s">
        <v>306</v>
      </c>
      <c r="D4" s="37">
        <v>-2.1</v>
      </c>
      <c r="E4" s="36" t="s">
        <v>306</v>
      </c>
      <c r="F4" s="223">
        <v>68.554057</v>
      </c>
      <c r="G4" s="138" t="s">
        <v>238</v>
      </c>
      <c r="H4" s="139">
        <v>3</v>
      </c>
      <c r="I4" s="138" t="s">
        <v>238</v>
      </c>
      <c r="J4" s="37">
        <v>-1.7</v>
      </c>
      <c r="K4" s="36" t="s">
        <v>238</v>
      </c>
      <c r="L4" s="223">
        <v>98.58</v>
      </c>
      <c r="M4" s="36" t="s">
        <v>238</v>
      </c>
      <c r="N4" s="223">
        <v>-0.35</v>
      </c>
      <c r="O4" s="57" t="s">
        <v>238</v>
      </c>
    </row>
    <row r="5" spans="1:15" ht="22.5" customHeight="1">
      <c r="A5" s="14" t="s">
        <v>222</v>
      </c>
      <c r="B5" s="223">
        <v>94.6855</v>
      </c>
      <c r="C5" s="36">
        <f>RANK(B5,B$5:B$16)</f>
        <v>2</v>
      </c>
      <c r="D5" s="37">
        <v>-3</v>
      </c>
      <c r="E5" s="36">
        <v>9</v>
      </c>
      <c r="F5" s="223">
        <v>1.019166</v>
      </c>
      <c r="G5" s="36">
        <v>12</v>
      </c>
      <c r="H5" s="139">
        <v>1.9</v>
      </c>
      <c r="I5" s="36">
        <v>11</v>
      </c>
      <c r="J5" s="37">
        <v>-10.1</v>
      </c>
      <c r="K5" s="175">
        <v>12</v>
      </c>
      <c r="L5" s="223">
        <v>98.1</v>
      </c>
      <c r="M5" s="175">
        <v>9</v>
      </c>
      <c r="N5" s="223">
        <v>-1.87</v>
      </c>
      <c r="O5" s="205">
        <v>12</v>
      </c>
    </row>
    <row r="6" spans="1:15" ht="22.5" customHeight="1">
      <c r="A6" s="14" t="s">
        <v>223</v>
      </c>
      <c r="B6" s="223">
        <v>70.7721</v>
      </c>
      <c r="C6" s="36">
        <f aca="true" t="shared" si="0" ref="C6:C16">RANK(B6,B$5:B$16)</f>
        <v>4</v>
      </c>
      <c r="D6" s="37">
        <v>-2.3</v>
      </c>
      <c r="E6" s="36">
        <v>6</v>
      </c>
      <c r="F6" s="223">
        <v>2.6410720000000003</v>
      </c>
      <c r="G6" s="36">
        <v>11</v>
      </c>
      <c r="H6" s="139">
        <v>1.9</v>
      </c>
      <c r="I6" s="36">
        <v>11</v>
      </c>
      <c r="J6" s="37">
        <v>-1.8</v>
      </c>
      <c r="K6" s="175">
        <v>10</v>
      </c>
      <c r="L6" s="223">
        <v>99.11</v>
      </c>
      <c r="M6" s="175">
        <v>5</v>
      </c>
      <c r="N6" s="223">
        <v>-0.08</v>
      </c>
      <c r="O6" s="205">
        <v>6</v>
      </c>
    </row>
    <row r="7" spans="1:15" ht="22.5" customHeight="1">
      <c r="A7" s="14" t="s">
        <v>224</v>
      </c>
      <c r="B7" s="223">
        <v>99.0323</v>
      </c>
      <c r="C7" s="36">
        <f t="shared" si="0"/>
        <v>1</v>
      </c>
      <c r="D7" s="37">
        <v>-2.2</v>
      </c>
      <c r="E7" s="36">
        <v>5</v>
      </c>
      <c r="F7" s="223">
        <v>10.501396000000002</v>
      </c>
      <c r="G7" s="36">
        <v>2</v>
      </c>
      <c r="H7" s="139">
        <v>3.6</v>
      </c>
      <c r="I7" s="36">
        <v>2</v>
      </c>
      <c r="J7" s="37">
        <v>-1.6</v>
      </c>
      <c r="K7" s="175">
        <v>9</v>
      </c>
      <c r="L7" s="223">
        <v>97.88</v>
      </c>
      <c r="M7" s="175">
        <v>11</v>
      </c>
      <c r="N7" s="223">
        <v>-0.49</v>
      </c>
      <c r="O7" s="205">
        <v>8</v>
      </c>
    </row>
    <row r="8" spans="1:15" ht="22.5" customHeight="1">
      <c r="A8" s="14" t="s">
        <v>225</v>
      </c>
      <c r="B8" s="223">
        <v>21.7342</v>
      </c>
      <c r="C8" s="36">
        <f t="shared" si="0"/>
        <v>12</v>
      </c>
      <c r="D8" s="37">
        <v>-2.8</v>
      </c>
      <c r="E8" s="36">
        <v>8</v>
      </c>
      <c r="F8" s="223">
        <v>4.172376</v>
      </c>
      <c r="G8" s="36">
        <v>8</v>
      </c>
      <c r="H8" s="139">
        <v>2.8</v>
      </c>
      <c r="I8" s="36">
        <v>8</v>
      </c>
      <c r="J8" s="37">
        <v>-0.1</v>
      </c>
      <c r="K8" s="175">
        <v>6</v>
      </c>
      <c r="L8" s="223">
        <v>97.56</v>
      </c>
      <c r="M8" s="175">
        <v>12</v>
      </c>
      <c r="N8" s="223">
        <v>-0.88</v>
      </c>
      <c r="O8" s="205">
        <v>10</v>
      </c>
    </row>
    <row r="9" spans="1:15" ht="22.5" customHeight="1">
      <c r="A9" s="14" t="s">
        <v>226</v>
      </c>
      <c r="B9" s="223">
        <v>32.4873</v>
      </c>
      <c r="C9" s="36">
        <f t="shared" si="0"/>
        <v>8</v>
      </c>
      <c r="D9" s="37">
        <v>-2.7</v>
      </c>
      <c r="E9" s="36">
        <v>7</v>
      </c>
      <c r="F9" s="223">
        <v>7.440219</v>
      </c>
      <c r="G9" s="36">
        <v>4</v>
      </c>
      <c r="H9" s="139">
        <v>3</v>
      </c>
      <c r="I9" s="36">
        <v>6</v>
      </c>
      <c r="J9" s="37">
        <v>0.2</v>
      </c>
      <c r="K9" s="175">
        <v>5</v>
      </c>
      <c r="L9" s="223">
        <v>99.02</v>
      </c>
      <c r="M9" s="175">
        <v>6</v>
      </c>
      <c r="N9" s="223">
        <v>-0.27</v>
      </c>
      <c r="O9" s="205">
        <v>7</v>
      </c>
    </row>
    <row r="10" spans="1:15" ht="22.5" customHeight="1">
      <c r="A10" s="14" t="s">
        <v>227</v>
      </c>
      <c r="B10" s="223">
        <v>30.7032</v>
      </c>
      <c r="C10" s="36">
        <f t="shared" si="0"/>
        <v>9</v>
      </c>
      <c r="D10" s="37">
        <v>-4.1</v>
      </c>
      <c r="E10" s="36">
        <v>12</v>
      </c>
      <c r="F10" s="223">
        <v>5.810402</v>
      </c>
      <c r="G10" s="36">
        <v>5</v>
      </c>
      <c r="H10" s="139">
        <v>2.9</v>
      </c>
      <c r="I10" s="36">
        <v>7</v>
      </c>
      <c r="J10" s="37">
        <v>2.8</v>
      </c>
      <c r="K10" s="175">
        <v>2</v>
      </c>
      <c r="L10" s="223">
        <v>99.24</v>
      </c>
      <c r="M10" s="175">
        <v>4</v>
      </c>
      <c r="N10" s="223">
        <v>0.71</v>
      </c>
      <c r="O10" s="205">
        <v>1</v>
      </c>
    </row>
    <row r="11" spans="1:15" ht="22.5" customHeight="1">
      <c r="A11" s="14" t="s">
        <v>228</v>
      </c>
      <c r="B11" s="223">
        <v>49.1019</v>
      </c>
      <c r="C11" s="36">
        <f t="shared" si="0"/>
        <v>5</v>
      </c>
      <c r="D11" s="37">
        <v>1.6</v>
      </c>
      <c r="E11" s="36">
        <v>1</v>
      </c>
      <c r="F11" s="223">
        <v>8.270267</v>
      </c>
      <c r="G11" s="36">
        <v>3</v>
      </c>
      <c r="H11" s="139">
        <v>3.8</v>
      </c>
      <c r="I11" s="36">
        <v>1</v>
      </c>
      <c r="J11" s="37">
        <v>2.4</v>
      </c>
      <c r="K11" s="175">
        <v>4</v>
      </c>
      <c r="L11" s="223">
        <v>99.46</v>
      </c>
      <c r="M11" s="175">
        <v>2</v>
      </c>
      <c r="N11" s="223">
        <v>0.23</v>
      </c>
      <c r="O11" s="205">
        <v>3</v>
      </c>
    </row>
    <row r="12" spans="1:15" ht="22.5" customHeight="1">
      <c r="A12" s="14" t="s">
        <v>229</v>
      </c>
      <c r="B12" s="223">
        <v>48.0661</v>
      </c>
      <c r="C12" s="36">
        <f t="shared" si="0"/>
        <v>6</v>
      </c>
      <c r="D12" s="37">
        <v>-1.6</v>
      </c>
      <c r="E12" s="36">
        <v>4</v>
      </c>
      <c r="F12" s="223">
        <v>11.590917</v>
      </c>
      <c r="G12" s="36">
        <v>1</v>
      </c>
      <c r="H12" s="139">
        <v>2.1</v>
      </c>
      <c r="I12" s="36">
        <v>10</v>
      </c>
      <c r="J12" s="37">
        <v>2.6</v>
      </c>
      <c r="K12" s="175">
        <v>3</v>
      </c>
      <c r="L12" s="223">
        <v>98</v>
      </c>
      <c r="M12" s="175">
        <v>10</v>
      </c>
      <c r="N12" s="223">
        <v>-0.55</v>
      </c>
      <c r="O12" s="205">
        <v>9</v>
      </c>
    </row>
    <row r="13" spans="1:15" ht="22.5" customHeight="1">
      <c r="A13" s="14" t="s">
        <v>230</v>
      </c>
      <c r="B13" s="223">
        <v>75.0801</v>
      </c>
      <c r="C13" s="36">
        <f t="shared" si="0"/>
        <v>3</v>
      </c>
      <c r="D13" s="37">
        <v>-3.9</v>
      </c>
      <c r="E13" s="36">
        <v>11</v>
      </c>
      <c r="F13" s="223">
        <v>5.39163</v>
      </c>
      <c r="G13" s="36">
        <v>6</v>
      </c>
      <c r="H13" s="139">
        <v>2.7</v>
      </c>
      <c r="I13" s="36">
        <v>9</v>
      </c>
      <c r="J13" s="37">
        <v>-3.1</v>
      </c>
      <c r="K13" s="175">
        <v>11</v>
      </c>
      <c r="L13" s="223">
        <v>98.78</v>
      </c>
      <c r="M13" s="175">
        <v>7</v>
      </c>
      <c r="N13" s="223">
        <v>0.29</v>
      </c>
      <c r="O13" s="205">
        <v>2</v>
      </c>
    </row>
    <row r="14" spans="1:15" ht="22.5" customHeight="1">
      <c r="A14" s="14" t="s">
        <v>231</v>
      </c>
      <c r="B14" s="223">
        <v>37.0075</v>
      </c>
      <c r="C14" s="36">
        <f t="shared" si="0"/>
        <v>7</v>
      </c>
      <c r="D14" s="37">
        <v>1</v>
      </c>
      <c r="E14" s="36">
        <v>2</v>
      </c>
      <c r="F14" s="223">
        <v>5.0297849999999995</v>
      </c>
      <c r="G14" s="36">
        <v>7</v>
      </c>
      <c r="H14" s="139">
        <v>3.5</v>
      </c>
      <c r="I14" s="36">
        <v>3</v>
      </c>
      <c r="J14" s="37">
        <v>3.1</v>
      </c>
      <c r="K14" s="175">
        <v>1</v>
      </c>
      <c r="L14" s="223">
        <v>98.35</v>
      </c>
      <c r="M14" s="175">
        <v>8</v>
      </c>
      <c r="N14" s="223">
        <v>-0.88</v>
      </c>
      <c r="O14" s="205">
        <v>10</v>
      </c>
    </row>
    <row r="15" spans="1:15" ht="22.5" customHeight="1">
      <c r="A15" s="14" t="s">
        <v>232</v>
      </c>
      <c r="B15" s="223">
        <v>23.5993</v>
      </c>
      <c r="C15" s="36">
        <f t="shared" si="0"/>
        <v>11</v>
      </c>
      <c r="D15" s="37">
        <v>0</v>
      </c>
      <c r="E15" s="36">
        <v>3</v>
      </c>
      <c r="F15" s="223">
        <v>3.0148029999999997</v>
      </c>
      <c r="G15" s="36">
        <v>10</v>
      </c>
      <c r="H15" s="139">
        <v>3.4</v>
      </c>
      <c r="I15" s="36">
        <v>4</v>
      </c>
      <c r="J15" s="37">
        <v>-0.5</v>
      </c>
      <c r="K15" s="175">
        <v>7</v>
      </c>
      <c r="L15" s="223">
        <v>99.27</v>
      </c>
      <c r="M15" s="175">
        <v>3</v>
      </c>
      <c r="N15" s="223">
        <v>0.13</v>
      </c>
      <c r="O15" s="205">
        <v>4</v>
      </c>
    </row>
    <row r="16" spans="1:15" s="172" customFormat="1" ht="22.5" customHeight="1" thickBot="1">
      <c r="A16" s="23" t="s">
        <v>233</v>
      </c>
      <c r="B16" s="226">
        <v>25.7483</v>
      </c>
      <c r="C16" s="36">
        <f t="shared" si="0"/>
        <v>10</v>
      </c>
      <c r="D16" s="45">
        <v>-3.5</v>
      </c>
      <c r="E16" s="46">
        <v>10</v>
      </c>
      <c r="F16" s="226">
        <v>3.6720260000000002</v>
      </c>
      <c r="G16" s="46">
        <v>9</v>
      </c>
      <c r="H16" s="147">
        <v>3.2</v>
      </c>
      <c r="I16" s="46">
        <v>5</v>
      </c>
      <c r="J16" s="45">
        <v>-1.1</v>
      </c>
      <c r="K16" s="206">
        <v>8</v>
      </c>
      <c r="L16" s="226">
        <v>99.64</v>
      </c>
      <c r="M16" s="206">
        <v>1</v>
      </c>
      <c r="N16" s="226">
        <v>0.06</v>
      </c>
      <c r="O16" s="207">
        <v>5</v>
      </c>
    </row>
    <row r="17" spans="1:15" ht="22.5" customHeight="1">
      <c r="A17" s="605"/>
      <c r="B17" s="605"/>
      <c r="C17" s="605"/>
      <c r="D17" s="605"/>
      <c r="E17" s="605"/>
      <c r="F17" s="605"/>
      <c r="G17" s="605"/>
      <c r="H17" s="605"/>
      <c r="I17" s="605"/>
      <c r="J17" s="605"/>
      <c r="L17" s="247"/>
      <c r="M17" s="248"/>
      <c r="N17" s="247"/>
      <c r="O17" s="248"/>
    </row>
    <row r="18" spans="1:10" ht="18.75" customHeight="1">
      <c r="A18" s="105"/>
      <c r="B18" s="105"/>
      <c r="C18" s="105"/>
      <c r="D18" s="105"/>
      <c r="E18" s="105"/>
      <c r="F18" s="105"/>
      <c r="G18" s="105"/>
      <c r="H18" s="105"/>
      <c r="I18" s="105">
        <v>23</v>
      </c>
      <c r="J18" s="507"/>
    </row>
  </sheetData>
  <sheetProtection/>
  <mergeCells count="7">
    <mergeCell ref="A17:J17"/>
    <mergeCell ref="A2:A3"/>
    <mergeCell ref="A1:O1"/>
    <mergeCell ref="B2:E2"/>
    <mergeCell ref="F2:I2"/>
    <mergeCell ref="J2:K2"/>
    <mergeCell ref="L2:O2"/>
  </mergeCells>
  <printOptions horizontalCentered="1" verticalCentered="1"/>
  <pageMargins left="0.41" right="0.28" top="0.78" bottom="0.67" header="0.51" footer="0.51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R4" sqref="R4"/>
    </sheetView>
  </sheetViews>
  <sheetFormatPr defaultColWidth="9.00390625" defaultRowHeight="14.25"/>
  <cols>
    <col min="1" max="1" width="7.00390625" style="179" customWidth="1"/>
    <col min="2" max="2" width="9.50390625" style="6" hidden="1" customWidth="1"/>
    <col min="3" max="3" width="3.125" style="6" hidden="1" customWidth="1"/>
    <col min="4" max="4" width="7.625" style="6" hidden="1" customWidth="1"/>
    <col min="5" max="5" width="4.00390625" style="6" hidden="1" customWidth="1"/>
    <col min="6" max="6" width="7.875" style="7" customWidth="1"/>
    <col min="7" max="7" width="4.375" style="7" customWidth="1"/>
    <col min="8" max="8" width="10.00390625" style="7" customWidth="1"/>
    <col min="9" max="9" width="3.875" style="7" customWidth="1"/>
    <col min="10" max="10" width="8.00390625" style="61" customWidth="1"/>
    <col min="11" max="11" width="4.375" style="6" customWidth="1"/>
    <col min="12" max="12" width="6.625" style="61" customWidth="1"/>
    <col min="13" max="13" width="4.00390625" style="6" customWidth="1"/>
    <col min="14" max="14" width="9.50390625" style="6" bestFit="1" customWidth="1"/>
    <col min="15" max="15" width="8.25390625" style="6" customWidth="1"/>
    <col min="16" max="16" width="7.50390625" style="61" customWidth="1"/>
    <col min="17" max="17" width="4.375" style="6" customWidth="1"/>
    <col min="18" max="18" width="7.25390625" style="61" customWidth="1"/>
    <col min="19" max="19" width="4.00390625" style="6" customWidth="1"/>
    <col min="20" max="21" width="8.75390625" style="0" customWidth="1"/>
    <col min="22" max="16384" width="9.00390625" style="7" customWidth="1"/>
  </cols>
  <sheetData>
    <row r="1" spans="1:19" ht="54.75" customHeight="1" thickBot="1">
      <c r="A1" s="616" t="s">
        <v>234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</row>
    <row r="2" spans="1:19" s="171" customFormat="1" ht="48.75" customHeight="1">
      <c r="A2" s="618"/>
      <c r="B2" s="230" t="s">
        <v>235</v>
      </c>
      <c r="C2" s="230"/>
      <c r="D2" s="230"/>
      <c r="E2" s="230"/>
      <c r="F2" s="610" t="s">
        <v>281</v>
      </c>
      <c r="G2" s="610"/>
      <c r="H2" s="610"/>
      <c r="I2" s="610"/>
      <c r="J2" s="617" t="s">
        <v>236</v>
      </c>
      <c r="K2" s="617"/>
      <c r="L2" s="617"/>
      <c r="M2" s="617"/>
      <c r="N2" s="610" t="s">
        <v>237</v>
      </c>
      <c r="O2" s="610"/>
      <c r="P2" s="610" t="s">
        <v>275</v>
      </c>
      <c r="Q2" s="610"/>
      <c r="R2" s="610"/>
      <c r="S2" s="611"/>
    </row>
    <row r="3" spans="1:19" s="171" customFormat="1" ht="36.75" customHeight="1">
      <c r="A3" s="619"/>
      <c r="B3" s="231" t="s">
        <v>217</v>
      </c>
      <c r="C3" s="231" t="s">
        <v>218</v>
      </c>
      <c r="D3" s="231" t="s">
        <v>219</v>
      </c>
      <c r="E3" s="231" t="s">
        <v>218</v>
      </c>
      <c r="F3" s="13" t="s">
        <v>217</v>
      </c>
      <c r="G3" s="13" t="s">
        <v>218</v>
      </c>
      <c r="H3" s="232" t="s">
        <v>220</v>
      </c>
      <c r="I3" s="13" t="s">
        <v>218</v>
      </c>
      <c r="J3" s="152" t="s">
        <v>217</v>
      </c>
      <c r="K3" s="152" t="s">
        <v>218</v>
      </c>
      <c r="L3" s="152" t="s">
        <v>219</v>
      </c>
      <c r="M3" s="152" t="s">
        <v>218</v>
      </c>
      <c r="N3" s="13" t="s">
        <v>217</v>
      </c>
      <c r="O3" s="13" t="s">
        <v>219</v>
      </c>
      <c r="P3" s="13" t="s">
        <v>217</v>
      </c>
      <c r="Q3" s="13" t="s">
        <v>218</v>
      </c>
      <c r="R3" s="13" t="s">
        <v>219</v>
      </c>
      <c r="S3" s="54" t="s">
        <v>218</v>
      </c>
    </row>
    <row r="4" spans="1:21" s="171" customFormat="1" ht="22.5" customHeight="1">
      <c r="A4" s="233" t="s">
        <v>221</v>
      </c>
      <c r="B4" s="223"/>
      <c r="C4" s="234"/>
      <c r="D4" s="37"/>
      <c r="E4" s="234"/>
      <c r="F4" s="62">
        <v>376.87</v>
      </c>
      <c r="G4" s="36" t="s">
        <v>238</v>
      </c>
      <c r="H4" s="235">
        <v>-26.66</v>
      </c>
      <c r="I4" s="36" t="s">
        <v>238</v>
      </c>
      <c r="J4" s="241">
        <v>22.7209</v>
      </c>
      <c r="K4" s="141" t="s">
        <v>306</v>
      </c>
      <c r="L4" s="116">
        <v>-12.473563979983744</v>
      </c>
      <c r="M4" s="141" t="s">
        <v>306</v>
      </c>
      <c r="N4" s="223"/>
      <c r="O4" s="37">
        <v>-0.32427963166371865</v>
      </c>
      <c r="P4" s="62">
        <v>196.76752120540698</v>
      </c>
      <c r="Q4" s="36" t="s">
        <v>306</v>
      </c>
      <c r="R4" s="35">
        <v>-9.561904382969743</v>
      </c>
      <c r="S4" s="57" t="s">
        <v>306</v>
      </c>
      <c r="T4" s="246"/>
      <c r="U4" s="246"/>
    </row>
    <row r="5" spans="1:21" ht="22.5" customHeight="1">
      <c r="A5" s="233" t="s">
        <v>222</v>
      </c>
      <c r="B5" s="223"/>
      <c r="C5" s="236"/>
      <c r="D5" s="37"/>
      <c r="E5" s="234"/>
      <c r="F5" s="62">
        <v>501.48</v>
      </c>
      <c r="G5" s="80">
        <v>3</v>
      </c>
      <c r="H5" s="235">
        <v>-46.08</v>
      </c>
      <c r="I5" s="34">
        <v>11</v>
      </c>
      <c r="J5" s="612">
        <v>8.4324</v>
      </c>
      <c r="K5" s="613" t="s">
        <v>306</v>
      </c>
      <c r="L5" s="615">
        <v>-4.349009732525692</v>
      </c>
      <c r="M5" s="613" t="s">
        <v>306</v>
      </c>
      <c r="N5" s="223"/>
      <c r="O5" s="37">
        <v>-19.40119201744871</v>
      </c>
      <c r="P5" s="62">
        <v>30.833087147129536</v>
      </c>
      <c r="Q5" s="80">
        <v>1</v>
      </c>
      <c r="R5" s="35">
        <v>-15.853217665502612</v>
      </c>
      <c r="S5" s="90">
        <v>11</v>
      </c>
      <c r="T5" s="246"/>
      <c r="U5" s="246"/>
    </row>
    <row r="6" spans="1:21" ht="22.5" customHeight="1">
      <c r="A6" s="233" t="s">
        <v>223</v>
      </c>
      <c r="B6" s="223"/>
      <c r="C6" s="236"/>
      <c r="D6" s="37"/>
      <c r="E6" s="234"/>
      <c r="F6" s="62">
        <v>424.63</v>
      </c>
      <c r="G6" s="80">
        <v>6</v>
      </c>
      <c r="H6" s="235">
        <v>5.22</v>
      </c>
      <c r="I6" s="34">
        <v>1</v>
      </c>
      <c r="J6" s="612"/>
      <c r="K6" s="614"/>
      <c r="L6" s="615"/>
      <c r="M6" s="614"/>
      <c r="N6" s="223"/>
      <c r="O6" s="37">
        <v>-3.64860383365391</v>
      </c>
      <c r="P6" s="62">
        <v>21.263237170323986</v>
      </c>
      <c r="Q6" s="80">
        <v>3</v>
      </c>
      <c r="R6" s="35">
        <v>-10.65321766550261</v>
      </c>
      <c r="S6" s="90">
        <v>10</v>
      </c>
      <c r="T6" s="246"/>
      <c r="U6" s="246"/>
    </row>
    <row r="7" spans="1:21" ht="22.5" customHeight="1">
      <c r="A7" s="233" t="s">
        <v>224</v>
      </c>
      <c r="B7" s="223"/>
      <c r="C7" s="236"/>
      <c r="D7" s="37"/>
      <c r="E7" s="234"/>
      <c r="F7" s="62">
        <v>369.46</v>
      </c>
      <c r="G7" s="80">
        <v>10</v>
      </c>
      <c r="H7" s="235">
        <v>-20.35</v>
      </c>
      <c r="I7" s="34">
        <v>6</v>
      </c>
      <c r="J7" s="241">
        <v>4.4759</v>
      </c>
      <c r="K7" s="242">
        <f>RANK(J7,J$7:J$16)</f>
        <v>1</v>
      </c>
      <c r="L7" s="116">
        <v>-7.342773154473564</v>
      </c>
      <c r="M7" s="242">
        <f>RANK(L7,L$7:L$16)</f>
        <v>4</v>
      </c>
      <c r="N7" s="223"/>
      <c r="O7" s="37">
        <v>-2.1522705110912583</v>
      </c>
      <c r="P7" s="62">
        <v>30.548659116899017</v>
      </c>
      <c r="Q7" s="80">
        <v>2</v>
      </c>
      <c r="R7" s="35">
        <v>-5.2532176655026035</v>
      </c>
      <c r="S7" s="90">
        <v>2</v>
      </c>
      <c r="T7" s="246"/>
      <c r="U7" s="246"/>
    </row>
    <row r="8" spans="1:21" ht="22.5" customHeight="1">
      <c r="A8" s="233" t="s">
        <v>225</v>
      </c>
      <c r="B8" s="223"/>
      <c r="C8" s="236"/>
      <c r="D8" s="37"/>
      <c r="E8" s="234"/>
      <c r="F8" s="62">
        <v>562.33</v>
      </c>
      <c r="G8" s="80">
        <v>1</v>
      </c>
      <c r="H8" s="235">
        <v>-29.85</v>
      </c>
      <c r="I8" s="34">
        <v>7</v>
      </c>
      <c r="J8" s="241">
        <v>0.6103</v>
      </c>
      <c r="K8" s="242">
        <f aca="true" t="shared" si="0" ref="K8:K16">RANK(J8,J$7:J$16)</f>
        <v>7</v>
      </c>
      <c r="L8" s="116">
        <v>26.987099459009574</v>
      </c>
      <c r="M8" s="242">
        <f aca="true" t="shared" si="1" ref="M8:M16">RANK(L8,L$7:L$16)</f>
        <v>1</v>
      </c>
      <c r="N8" s="223"/>
      <c r="O8" s="37">
        <v>-3.8647918858546646</v>
      </c>
      <c r="P8" s="62">
        <v>6.687705582920208</v>
      </c>
      <c r="Q8" s="80">
        <v>12</v>
      </c>
      <c r="R8" s="35">
        <v>-9.853217665502612</v>
      </c>
      <c r="S8" s="90">
        <v>9</v>
      </c>
      <c r="T8" s="246"/>
      <c r="U8" s="246"/>
    </row>
    <row r="9" spans="1:21" ht="23.25" customHeight="1">
      <c r="A9" s="233" t="s">
        <v>226</v>
      </c>
      <c r="B9" s="223"/>
      <c r="C9" s="236"/>
      <c r="D9" s="37"/>
      <c r="E9" s="234"/>
      <c r="F9" s="62">
        <v>460.28</v>
      </c>
      <c r="G9" s="80">
        <v>4</v>
      </c>
      <c r="H9" s="235">
        <v>-4.48</v>
      </c>
      <c r="I9" s="34">
        <v>3</v>
      </c>
      <c r="J9" s="241">
        <v>1.1161</v>
      </c>
      <c r="K9" s="242">
        <f t="shared" si="0"/>
        <v>5</v>
      </c>
      <c r="L9" s="116">
        <v>-5.61522198731501</v>
      </c>
      <c r="M9" s="242">
        <f t="shared" si="1"/>
        <v>3</v>
      </c>
      <c r="N9" s="223"/>
      <c r="O9" s="37">
        <v>-3.1072973212614405</v>
      </c>
      <c r="P9" s="62">
        <v>12.920487003546299</v>
      </c>
      <c r="Q9" s="80">
        <v>7</v>
      </c>
      <c r="R9" s="35">
        <v>-6.553217665502615</v>
      </c>
      <c r="S9" s="90">
        <v>5</v>
      </c>
      <c r="T9" s="246"/>
      <c r="U9" s="246"/>
    </row>
    <row r="10" spans="1:21" ht="22.5" customHeight="1">
      <c r="A10" s="233" t="s">
        <v>227</v>
      </c>
      <c r="B10" s="223"/>
      <c r="C10" s="236"/>
      <c r="D10" s="37"/>
      <c r="E10" s="234"/>
      <c r="F10" s="62">
        <v>404.45</v>
      </c>
      <c r="G10" s="80">
        <v>8</v>
      </c>
      <c r="H10" s="235">
        <v>-37.77</v>
      </c>
      <c r="I10" s="34">
        <v>9</v>
      </c>
      <c r="J10" s="241">
        <v>0.5234</v>
      </c>
      <c r="K10" s="242">
        <f t="shared" si="0"/>
        <v>8</v>
      </c>
      <c r="L10" s="116">
        <v>-3.253234750462107</v>
      </c>
      <c r="M10" s="242">
        <f t="shared" si="1"/>
        <v>2</v>
      </c>
      <c r="N10" s="223"/>
      <c r="O10" s="37">
        <v>-4.610588424875733</v>
      </c>
      <c r="P10" s="62">
        <v>16.371893072550396</v>
      </c>
      <c r="Q10" s="80">
        <v>5</v>
      </c>
      <c r="R10" s="35">
        <v>-9.353217665502612</v>
      </c>
      <c r="S10" s="90">
        <v>8</v>
      </c>
      <c r="T10" s="246"/>
      <c r="U10" s="246"/>
    </row>
    <row r="11" spans="1:21" ht="22.5" customHeight="1">
      <c r="A11" s="233" t="s">
        <v>228</v>
      </c>
      <c r="B11" s="223"/>
      <c r="C11" s="236"/>
      <c r="D11" s="37"/>
      <c r="E11" s="234"/>
      <c r="F11" s="62">
        <v>433.07</v>
      </c>
      <c r="G11" s="80">
        <v>5</v>
      </c>
      <c r="H11" s="235">
        <v>-93.69</v>
      </c>
      <c r="I11" s="34">
        <v>12</v>
      </c>
      <c r="J11" s="241">
        <v>1.8749</v>
      </c>
      <c r="K11" s="242">
        <f t="shared" si="0"/>
        <v>3</v>
      </c>
      <c r="L11" s="116">
        <v>-34.42112626792585</v>
      </c>
      <c r="M11" s="242">
        <f t="shared" si="1"/>
        <v>9</v>
      </c>
      <c r="N11" s="223"/>
      <c r="O11" s="37">
        <v>20.226566198011948</v>
      </c>
      <c r="P11" s="62">
        <v>12.421215629643221</v>
      </c>
      <c r="Q11" s="80">
        <v>8</v>
      </c>
      <c r="R11" s="35">
        <v>-5.453217665502606</v>
      </c>
      <c r="S11" s="90">
        <v>3</v>
      </c>
      <c r="T11" s="246"/>
      <c r="U11" s="246"/>
    </row>
    <row r="12" spans="1:21" ht="22.5" customHeight="1">
      <c r="A12" s="233" t="s">
        <v>229</v>
      </c>
      <c r="B12" s="223"/>
      <c r="C12" s="236"/>
      <c r="D12" s="37"/>
      <c r="E12" s="234"/>
      <c r="F12" s="62">
        <v>275.89</v>
      </c>
      <c r="G12" s="80">
        <v>12</v>
      </c>
      <c r="H12" s="235">
        <v>-19.3</v>
      </c>
      <c r="I12" s="34">
        <v>4</v>
      </c>
      <c r="J12" s="241">
        <v>2.0005</v>
      </c>
      <c r="K12" s="242">
        <f t="shared" si="0"/>
        <v>2</v>
      </c>
      <c r="L12" s="116">
        <v>-14.709017267107228</v>
      </c>
      <c r="M12" s="242">
        <f t="shared" si="1"/>
        <v>5</v>
      </c>
      <c r="N12" s="223"/>
      <c r="O12" s="37">
        <v>-2.3524832443347</v>
      </c>
      <c r="P12" s="62">
        <v>16.140678956051314</v>
      </c>
      <c r="Q12" s="80">
        <v>6</v>
      </c>
      <c r="R12" s="35">
        <v>-16.45321766550262</v>
      </c>
      <c r="S12" s="90">
        <v>12</v>
      </c>
      <c r="T12" s="246"/>
      <c r="U12" s="246"/>
    </row>
    <row r="13" spans="1:21" ht="22.5" customHeight="1">
      <c r="A13" s="233" t="s">
        <v>230</v>
      </c>
      <c r="B13" s="223"/>
      <c r="C13" s="236"/>
      <c r="D13" s="37"/>
      <c r="E13" s="234"/>
      <c r="F13" s="62">
        <v>362.49</v>
      </c>
      <c r="G13" s="80">
        <v>11</v>
      </c>
      <c r="H13" s="235">
        <v>-31.58</v>
      </c>
      <c r="I13" s="34">
        <v>8</v>
      </c>
      <c r="J13" s="241">
        <v>1.8671</v>
      </c>
      <c r="K13" s="242">
        <f t="shared" si="0"/>
        <v>4</v>
      </c>
      <c r="L13" s="116">
        <v>-20.110393222369606</v>
      </c>
      <c r="M13" s="242">
        <f t="shared" si="1"/>
        <v>7</v>
      </c>
      <c r="N13" s="223"/>
      <c r="O13" s="37">
        <v>-5.26767167686713</v>
      </c>
      <c r="P13" s="62">
        <v>20.106277668718267</v>
      </c>
      <c r="Q13" s="80">
        <v>4</v>
      </c>
      <c r="R13" s="35">
        <v>-6.353217665502612</v>
      </c>
      <c r="S13" s="90">
        <v>4</v>
      </c>
      <c r="T13" s="246"/>
      <c r="U13" s="246"/>
    </row>
    <row r="14" spans="1:21" ht="22.5" customHeight="1">
      <c r="A14" s="233" t="s">
        <v>231</v>
      </c>
      <c r="B14" s="223"/>
      <c r="C14" s="236"/>
      <c r="D14" s="37"/>
      <c r="E14" s="234"/>
      <c r="F14" s="62">
        <v>411.7</v>
      </c>
      <c r="G14" s="80">
        <v>7</v>
      </c>
      <c r="H14" s="235">
        <v>-4.26</v>
      </c>
      <c r="I14" s="34">
        <v>2</v>
      </c>
      <c r="J14" s="241">
        <v>1.0936</v>
      </c>
      <c r="K14" s="242">
        <f t="shared" si="0"/>
        <v>6</v>
      </c>
      <c r="L14" s="116">
        <v>-19.028579890419074</v>
      </c>
      <c r="M14" s="242">
        <f t="shared" si="1"/>
        <v>6</v>
      </c>
      <c r="N14" s="223"/>
      <c r="O14" s="37">
        <v>-5.76867142810975</v>
      </c>
      <c r="P14" s="62">
        <v>11.724727884371012</v>
      </c>
      <c r="Q14" s="80">
        <v>9</v>
      </c>
      <c r="R14" s="35">
        <v>-4.853217665502612</v>
      </c>
      <c r="S14" s="90">
        <v>1</v>
      </c>
      <c r="T14" s="246"/>
      <c r="U14" s="246"/>
    </row>
    <row r="15" spans="1:21" ht="22.5" customHeight="1">
      <c r="A15" s="233" t="s">
        <v>232</v>
      </c>
      <c r="B15" s="223"/>
      <c r="C15" s="236"/>
      <c r="D15" s="37"/>
      <c r="E15" s="234"/>
      <c r="F15" s="62">
        <v>506.05</v>
      </c>
      <c r="G15" s="80">
        <v>2</v>
      </c>
      <c r="H15" s="235">
        <v>-20.03</v>
      </c>
      <c r="I15" s="34">
        <v>5</v>
      </c>
      <c r="J15" s="241">
        <v>0.3379</v>
      </c>
      <c r="K15" s="242">
        <f t="shared" si="0"/>
        <v>10</v>
      </c>
      <c r="L15" s="116">
        <v>-51.53471026965003</v>
      </c>
      <c r="M15" s="242">
        <f t="shared" si="1"/>
        <v>10</v>
      </c>
      <c r="N15" s="223"/>
      <c r="O15" s="37">
        <v>20.05039274057602</v>
      </c>
      <c r="P15" s="62">
        <v>7.94948028787997</v>
      </c>
      <c r="Q15" s="80">
        <v>11</v>
      </c>
      <c r="R15" s="35">
        <v>-7.853217665502612</v>
      </c>
      <c r="S15" s="90">
        <v>6</v>
      </c>
      <c r="T15" s="246"/>
      <c r="U15" s="246"/>
    </row>
    <row r="16" spans="1:21" s="172" customFormat="1" ht="22.5" customHeight="1" thickBot="1">
      <c r="A16" s="237" t="s">
        <v>233</v>
      </c>
      <c r="B16" s="226"/>
      <c r="C16" s="238"/>
      <c r="D16" s="45"/>
      <c r="E16" s="239"/>
      <c r="F16" s="70">
        <v>370.3</v>
      </c>
      <c r="G16" s="84">
        <v>9</v>
      </c>
      <c r="H16" s="240">
        <v>-40.95</v>
      </c>
      <c r="I16" s="85">
        <v>10</v>
      </c>
      <c r="J16" s="243">
        <v>0.3888</v>
      </c>
      <c r="K16" s="484">
        <f t="shared" si="0"/>
        <v>9</v>
      </c>
      <c r="L16" s="124">
        <v>-25.08670520231214</v>
      </c>
      <c r="M16" s="484">
        <f t="shared" si="1"/>
        <v>8</v>
      </c>
      <c r="N16" s="226"/>
      <c r="O16" s="45">
        <v>-4.0940314455808275</v>
      </c>
      <c r="P16" s="70">
        <v>9.800071685421818</v>
      </c>
      <c r="Q16" s="84">
        <v>10</v>
      </c>
      <c r="R16" s="43">
        <v>-8.45321766550262</v>
      </c>
      <c r="S16" s="91">
        <v>7</v>
      </c>
      <c r="T16" s="246"/>
      <c r="U16" s="246"/>
    </row>
    <row r="17" spans="1:19" ht="14.25">
      <c r="A17" s="148"/>
      <c r="B17" s="148"/>
      <c r="C17" s="148"/>
      <c r="D17" s="148"/>
      <c r="E17" s="148"/>
      <c r="J17" s="148"/>
      <c r="K17" s="148"/>
      <c r="L17" s="244"/>
      <c r="M17" s="148"/>
      <c r="N17" s="148"/>
      <c r="O17" s="148"/>
      <c r="P17" s="148"/>
      <c r="Q17" s="148"/>
      <c r="R17" s="422"/>
      <c r="S17" s="148"/>
    </row>
    <row r="18" spans="13:18" ht="14.25">
      <c r="M18" s="6">
        <v>24</v>
      </c>
      <c r="R18" s="89"/>
    </row>
    <row r="19" spans="12:18" ht="14.25">
      <c r="L19" s="245"/>
      <c r="O19" s="228"/>
      <c r="R19" s="88"/>
    </row>
  </sheetData>
  <sheetProtection/>
  <mergeCells count="10">
    <mergeCell ref="J5:J6"/>
    <mergeCell ref="K5:K6"/>
    <mergeCell ref="L5:L6"/>
    <mergeCell ref="M5:M6"/>
    <mergeCell ref="A1:S1"/>
    <mergeCell ref="F2:I2"/>
    <mergeCell ref="J2:M2"/>
    <mergeCell ref="N2:O2"/>
    <mergeCell ref="P2:S2"/>
    <mergeCell ref="A2:A3"/>
  </mergeCells>
  <printOptions horizontalCentered="1" verticalCentered="1"/>
  <pageMargins left="0.15748031496062992" right="0.15748031496062992" top="0.6299212598425197" bottom="0.7086614173228347" header="0.393700787401574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56.50390625" style="336" customWidth="1"/>
    <col min="2" max="2" width="12.625" style="336" customWidth="1"/>
    <col min="3" max="16384" width="9.00390625" style="336" customWidth="1"/>
  </cols>
  <sheetData>
    <row r="1" spans="1:2" ht="32.25" customHeight="1">
      <c r="A1" s="525" t="s">
        <v>0</v>
      </c>
      <c r="B1" s="525"/>
    </row>
    <row r="2" spans="1:2" ht="17.25" customHeight="1">
      <c r="A2" s="336" t="s">
        <v>280</v>
      </c>
      <c r="B2" s="412">
        <v>1</v>
      </c>
    </row>
    <row r="3" spans="1:256" ht="17.25" customHeight="1">
      <c r="A3" s="262" t="s">
        <v>1</v>
      </c>
      <c r="B3" s="412">
        <v>3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2"/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2"/>
      <c r="DC3" s="262"/>
      <c r="DD3" s="262"/>
      <c r="DE3" s="262"/>
      <c r="DF3" s="262"/>
      <c r="DG3" s="262"/>
      <c r="DH3" s="262"/>
      <c r="DI3" s="262"/>
      <c r="DJ3" s="262"/>
      <c r="DK3" s="262"/>
      <c r="DL3" s="262"/>
      <c r="DM3" s="262"/>
      <c r="DN3" s="262"/>
      <c r="DO3" s="262"/>
      <c r="DP3" s="262"/>
      <c r="DQ3" s="262"/>
      <c r="DR3" s="262"/>
      <c r="DS3" s="262"/>
      <c r="DT3" s="262"/>
      <c r="DU3" s="262"/>
      <c r="DV3" s="262"/>
      <c r="DW3" s="262"/>
      <c r="DX3" s="262"/>
      <c r="DY3" s="262"/>
      <c r="DZ3" s="262"/>
      <c r="EA3" s="262"/>
      <c r="EB3" s="262"/>
      <c r="EC3" s="262"/>
      <c r="ED3" s="262"/>
      <c r="EE3" s="262"/>
      <c r="EF3" s="262"/>
      <c r="EG3" s="262"/>
      <c r="EH3" s="262"/>
      <c r="EI3" s="262"/>
      <c r="EJ3" s="262"/>
      <c r="EK3" s="262"/>
      <c r="EL3" s="262"/>
      <c r="EM3" s="262"/>
      <c r="EN3" s="262"/>
      <c r="EO3" s="262"/>
      <c r="EP3" s="262"/>
      <c r="EQ3" s="262"/>
      <c r="ER3" s="262"/>
      <c r="ES3" s="262"/>
      <c r="ET3" s="262"/>
      <c r="EU3" s="262"/>
      <c r="EV3" s="262"/>
      <c r="EW3" s="262"/>
      <c r="EX3" s="262"/>
      <c r="EY3" s="262"/>
      <c r="EZ3" s="262"/>
      <c r="FA3" s="262"/>
      <c r="FB3" s="262"/>
      <c r="FC3" s="262"/>
      <c r="FD3" s="262"/>
      <c r="FE3" s="262"/>
      <c r="FF3" s="262"/>
      <c r="FG3" s="262"/>
      <c r="FH3" s="262"/>
      <c r="FI3" s="262"/>
      <c r="FJ3" s="262"/>
      <c r="FK3" s="262"/>
      <c r="FL3" s="262"/>
      <c r="FM3" s="262"/>
      <c r="FN3" s="262"/>
      <c r="FO3" s="262"/>
      <c r="FP3" s="262"/>
      <c r="FQ3" s="262"/>
      <c r="FR3" s="262"/>
      <c r="FS3" s="262"/>
      <c r="FT3" s="262"/>
      <c r="FU3" s="262"/>
      <c r="FV3" s="262"/>
      <c r="FW3" s="262"/>
      <c r="FX3" s="262"/>
      <c r="FY3" s="262"/>
      <c r="FZ3" s="262"/>
      <c r="GA3" s="262"/>
      <c r="GB3" s="262"/>
      <c r="GC3" s="262"/>
      <c r="GD3" s="262"/>
      <c r="GE3" s="262"/>
      <c r="GF3" s="262"/>
      <c r="GG3" s="262"/>
      <c r="GH3" s="262"/>
      <c r="GI3" s="262"/>
      <c r="GJ3" s="262"/>
      <c r="GK3" s="262"/>
      <c r="GL3" s="262"/>
      <c r="GM3" s="262"/>
      <c r="GN3" s="262"/>
      <c r="GO3" s="262"/>
      <c r="GP3" s="262"/>
      <c r="GQ3" s="262"/>
      <c r="GR3" s="262"/>
      <c r="GS3" s="262"/>
      <c r="GT3" s="262"/>
      <c r="GU3" s="262"/>
      <c r="GV3" s="262"/>
      <c r="GW3" s="262"/>
      <c r="GX3" s="262"/>
      <c r="GY3" s="262"/>
      <c r="GZ3" s="262"/>
      <c r="HA3" s="262"/>
      <c r="HB3" s="262"/>
      <c r="HC3" s="262"/>
      <c r="HD3" s="262"/>
      <c r="HE3" s="262"/>
      <c r="HF3" s="262"/>
      <c r="HG3" s="262"/>
      <c r="HH3" s="262"/>
      <c r="HI3" s="262"/>
      <c r="HJ3" s="262"/>
      <c r="HK3" s="262"/>
      <c r="HL3" s="262"/>
      <c r="HM3" s="262"/>
      <c r="HN3" s="262"/>
      <c r="HO3" s="262"/>
      <c r="HP3" s="262"/>
      <c r="HQ3" s="262"/>
      <c r="HR3" s="262"/>
      <c r="HS3" s="262"/>
      <c r="HT3" s="262"/>
      <c r="HU3" s="262"/>
      <c r="HV3" s="262"/>
      <c r="HW3" s="262"/>
      <c r="HX3" s="262"/>
      <c r="HY3" s="262"/>
      <c r="HZ3" s="262"/>
      <c r="IA3" s="262"/>
      <c r="IB3" s="262"/>
      <c r="IC3" s="262"/>
      <c r="ID3" s="262"/>
      <c r="IE3" s="262"/>
      <c r="IF3" s="262"/>
      <c r="IG3" s="262"/>
      <c r="IH3" s="262"/>
      <c r="II3" s="262"/>
      <c r="IJ3" s="262"/>
      <c r="IK3" s="262"/>
      <c r="IL3" s="262"/>
      <c r="IM3" s="262"/>
      <c r="IN3" s="262"/>
      <c r="IO3" s="262"/>
      <c r="IP3" s="262"/>
      <c r="IQ3" s="262"/>
      <c r="IR3" s="262"/>
      <c r="IS3" s="262"/>
      <c r="IT3" s="262"/>
      <c r="IU3" s="262"/>
      <c r="IV3" s="262"/>
    </row>
    <row r="4" spans="1:2" ht="15.75" customHeight="1">
      <c r="A4" s="262" t="s">
        <v>2</v>
      </c>
      <c r="B4" s="412">
        <v>8</v>
      </c>
    </row>
    <row r="5" spans="1:2" ht="15.75" customHeight="1">
      <c r="A5" s="262" t="s">
        <v>3</v>
      </c>
      <c r="B5" s="412">
        <v>9</v>
      </c>
    </row>
    <row r="6" spans="1:2" ht="15.75" customHeight="1">
      <c r="A6" s="413" t="s">
        <v>4</v>
      </c>
      <c r="B6" s="412">
        <v>10</v>
      </c>
    </row>
    <row r="7" spans="1:2" ht="15.75" customHeight="1">
      <c r="A7" s="262" t="s">
        <v>5</v>
      </c>
      <c r="B7" s="412">
        <v>11</v>
      </c>
    </row>
    <row r="8" spans="1:2" ht="15.75" customHeight="1">
      <c r="A8" s="262" t="s">
        <v>6</v>
      </c>
      <c r="B8" s="412">
        <v>12</v>
      </c>
    </row>
    <row r="9" spans="1:2" ht="15.75" customHeight="1">
      <c r="A9" s="262" t="s">
        <v>7</v>
      </c>
      <c r="B9" s="412">
        <v>13</v>
      </c>
    </row>
    <row r="10" spans="1:2" ht="15.75" customHeight="1">
      <c r="A10" s="262" t="s">
        <v>8</v>
      </c>
      <c r="B10" s="412">
        <v>14</v>
      </c>
    </row>
    <row r="11" spans="1:2" ht="15.75" customHeight="1">
      <c r="A11" s="262" t="s">
        <v>9</v>
      </c>
      <c r="B11" s="412">
        <v>15</v>
      </c>
    </row>
    <row r="12" spans="1:2" ht="15.75" customHeight="1">
      <c r="A12" s="262" t="s">
        <v>10</v>
      </c>
      <c r="B12" s="412">
        <v>16</v>
      </c>
    </row>
    <row r="13" spans="1:2" ht="15.75" customHeight="1">
      <c r="A13" s="262" t="s">
        <v>11</v>
      </c>
      <c r="B13" s="412">
        <v>17</v>
      </c>
    </row>
    <row r="14" spans="1:2" ht="15.75" customHeight="1">
      <c r="A14" s="262" t="s">
        <v>12</v>
      </c>
      <c r="B14" s="412">
        <v>18</v>
      </c>
    </row>
    <row r="15" spans="1:2" ht="15.75" customHeight="1">
      <c r="A15" s="262" t="s">
        <v>13</v>
      </c>
      <c r="B15" s="412">
        <v>19</v>
      </c>
    </row>
    <row r="16" spans="1:2" ht="15.75" customHeight="1">
      <c r="A16" s="262" t="s">
        <v>14</v>
      </c>
      <c r="B16" s="412">
        <v>20</v>
      </c>
    </row>
    <row r="17" spans="1:2" ht="15.75" customHeight="1">
      <c r="A17" s="262" t="s">
        <v>15</v>
      </c>
      <c r="B17" s="412">
        <v>21</v>
      </c>
    </row>
    <row r="18" spans="1:2" ht="15.75" customHeight="1">
      <c r="A18" s="262" t="s">
        <v>16</v>
      </c>
      <c r="B18" s="412">
        <v>23</v>
      </c>
    </row>
    <row r="19" spans="1:2" ht="15.75" customHeight="1">
      <c r="A19" s="262" t="s">
        <v>17</v>
      </c>
      <c r="B19" s="412">
        <v>27</v>
      </c>
    </row>
    <row r="20" spans="1:2" ht="14.25">
      <c r="A20" s="262" t="s">
        <v>385</v>
      </c>
      <c r="B20" s="9">
        <v>31</v>
      </c>
    </row>
  </sheetData>
  <sheetProtection/>
  <mergeCells count="1">
    <mergeCell ref="A1:B1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N4" sqref="N4"/>
    </sheetView>
  </sheetViews>
  <sheetFormatPr defaultColWidth="9.00390625" defaultRowHeight="14.25"/>
  <cols>
    <col min="1" max="1" width="7.75390625" style="6" customWidth="1"/>
    <col min="2" max="2" width="9.125" style="7" customWidth="1"/>
    <col min="3" max="3" width="4.00390625" style="6" customWidth="1"/>
    <col min="4" max="4" width="6.875" style="7" customWidth="1"/>
    <col min="5" max="5" width="4.625" style="6" customWidth="1"/>
    <col min="6" max="6" width="9.50390625" style="6" bestFit="1" customWidth="1"/>
    <col min="7" max="7" width="4.25390625" style="6" customWidth="1"/>
    <col min="8" max="8" width="7.75390625" style="6" customWidth="1"/>
    <col min="9" max="9" width="4.25390625" style="6" customWidth="1"/>
    <col min="10" max="10" width="8.125" style="6" customWidth="1"/>
    <col min="11" max="11" width="4.25390625" style="6" customWidth="1"/>
    <col min="12" max="12" width="7.625" style="6" customWidth="1"/>
    <col min="13" max="13" width="4.00390625" style="6" customWidth="1"/>
    <col min="14" max="14" width="7.875" style="6" customWidth="1"/>
    <col min="15" max="15" width="4.50390625" style="6" customWidth="1"/>
    <col min="16" max="16" width="6.625" style="6" customWidth="1"/>
    <col min="17" max="17" width="5.75390625" style="6" customWidth="1"/>
    <col min="18" max="18" width="8.375" style="7" hidden="1" customWidth="1"/>
    <col min="19" max="19" width="4.125" style="7" hidden="1" customWidth="1"/>
    <col min="20" max="20" width="7.25390625" style="7" hidden="1" customWidth="1"/>
    <col min="21" max="21" width="3.50390625" style="7" hidden="1" customWidth="1"/>
    <col min="22" max="16384" width="9.00390625" style="7" customWidth="1"/>
  </cols>
  <sheetData>
    <row r="1" spans="1:17" ht="42.75" customHeight="1" thickBot="1">
      <c r="A1" s="616" t="s">
        <v>239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</row>
    <row r="2" spans="1:21" s="171" customFormat="1" ht="42.75" customHeight="1">
      <c r="A2" s="618"/>
      <c r="B2" s="617" t="s">
        <v>240</v>
      </c>
      <c r="C2" s="617"/>
      <c r="D2" s="617"/>
      <c r="E2" s="617"/>
      <c r="F2" s="610" t="s">
        <v>241</v>
      </c>
      <c r="G2" s="610"/>
      <c r="H2" s="610"/>
      <c r="I2" s="610"/>
      <c r="J2" s="610" t="s">
        <v>242</v>
      </c>
      <c r="K2" s="610"/>
      <c r="L2" s="610"/>
      <c r="M2" s="610"/>
      <c r="N2" s="617" t="s">
        <v>243</v>
      </c>
      <c r="O2" s="617"/>
      <c r="P2" s="617"/>
      <c r="Q2" s="620"/>
      <c r="R2" s="10" t="s">
        <v>236</v>
      </c>
      <c r="S2" s="11"/>
      <c r="T2" s="11"/>
      <c r="U2" s="53"/>
    </row>
    <row r="3" spans="1:21" s="171" customFormat="1" ht="36.75" customHeight="1">
      <c r="A3" s="619"/>
      <c r="B3" s="219" t="s">
        <v>217</v>
      </c>
      <c r="C3" s="219" t="s">
        <v>218</v>
      </c>
      <c r="D3" s="219" t="s">
        <v>219</v>
      </c>
      <c r="E3" s="219" t="s">
        <v>218</v>
      </c>
      <c r="F3" s="13" t="s">
        <v>217</v>
      </c>
      <c r="G3" s="13" t="s">
        <v>218</v>
      </c>
      <c r="H3" s="13" t="s">
        <v>219</v>
      </c>
      <c r="I3" s="13" t="s">
        <v>218</v>
      </c>
      <c r="J3" s="13" t="s">
        <v>217</v>
      </c>
      <c r="K3" s="13" t="s">
        <v>218</v>
      </c>
      <c r="L3" s="13" t="s">
        <v>219</v>
      </c>
      <c r="M3" s="13" t="s">
        <v>218</v>
      </c>
      <c r="N3" s="13" t="s">
        <v>217</v>
      </c>
      <c r="O3" s="13" t="s">
        <v>218</v>
      </c>
      <c r="P3" s="13" t="s">
        <v>219</v>
      </c>
      <c r="Q3" s="54" t="s">
        <v>218</v>
      </c>
      <c r="R3" s="12" t="s">
        <v>217</v>
      </c>
      <c r="S3" s="13" t="s">
        <v>218</v>
      </c>
      <c r="T3" s="13" t="s">
        <v>219</v>
      </c>
      <c r="U3" s="54" t="s">
        <v>218</v>
      </c>
    </row>
    <row r="4" spans="1:21" s="171" customFormat="1" ht="22.5" customHeight="1">
      <c r="A4" s="14" t="s">
        <v>221</v>
      </c>
      <c r="B4" s="62">
        <v>235.68986</v>
      </c>
      <c r="C4" s="36" t="s">
        <v>371</v>
      </c>
      <c r="D4" s="55">
        <v>8.542086276019617</v>
      </c>
      <c r="E4" s="36" t="s">
        <v>306</v>
      </c>
      <c r="F4" s="220">
        <v>1817</v>
      </c>
      <c r="G4" s="184"/>
      <c r="H4" s="15"/>
      <c r="I4" s="184"/>
      <c r="J4" s="223">
        <v>35.1622</v>
      </c>
      <c r="K4" s="224" t="s">
        <v>306</v>
      </c>
      <c r="L4" s="37">
        <v>-22.4</v>
      </c>
      <c r="M4" s="224" t="s">
        <v>306</v>
      </c>
      <c r="N4" s="225">
        <v>21.5578</v>
      </c>
      <c r="O4" s="224" t="s">
        <v>306</v>
      </c>
      <c r="P4" s="78">
        <v>-19.3</v>
      </c>
      <c r="Q4" s="229" t="s">
        <v>306</v>
      </c>
      <c r="R4" s="203">
        <v>23.81</v>
      </c>
      <c r="S4" s="204" t="s">
        <v>238</v>
      </c>
      <c r="T4" s="37">
        <v>22</v>
      </c>
      <c r="U4" s="214" t="s">
        <v>238</v>
      </c>
    </row>
    <row r="5" spans="1:23" ht="22.5" customHeight="1">
      <c r="A5" s="14" t="s">
        <v>222</v>
      </c>
      <c r="B5" s="62">
        <v>140.27278</v>
      </c>
      <c r="C5" s="80">
        <v>1</v>
      </c>
      <c r="D5" s="55">
        <v>14.403822073815476</v>
      </c>
      <c r="E5" s="80">
        <v>2</v>
      </c>
      <c r="F5" s="220"/>
      <c r="G5" s="175"/>
      <c r="H5" s="15"/>
      <c r="I5" s="175"/>
      <c r="J5" s="223">
        <v>1.98</v>
      </c>
      <c r="K5" s="175">
        <f>RANK(J5,J$5:J$16)</f>
        <v>7</v>
      </c>
      <c r="L5" s="37">
        <v>-22.1</v>
      </c>
      <c r="M5" s="175">
        <f>RANK(L5,L$5:L$16)</f>
        <v>9</v>
      </c>
      <c r="N5" s="225">
        <v>1.35</v>
      </c>
      <c r="O5" s="175">
        <f>RANK(N5,N$5:N$16)</f>
        <v>5</v>
      </c>
      <c r="P5" s="78">
        <v>-16.2</v>
      </c>
      <c r="Q5" s="205">
        <f>RANK(P5,P$5:P$16)</f>
        <v>8</v>
      </c>
      <c r="R5" s="203">
        <v>8.22</v>
      </c>
      <c r="S5" s="204" t="s">
        <v>238</v>
      </c>
      <c r="T5" s="37">
        <v>23.7</v>
      </c>
      <c r="U5" s="216" t="s">
        <v>238</v>
      </c>
      <c r="V5" s="171"/>
      <c r="W5" s="32"/>
    </row>
    <row r="6" spans="1:23" ht="22.5" customHeight="1">
      <c r="A6" s="14" t="s">
        <v>223</v>
      </c>
      <c r="B6" s="62">
        <v>38.390409999999996</v>
      </c>
      <c r="C6" s="80">
        <v>2</v>
      </c>
      <c r="D6" s="55">
        <v>-6.104189728656479</v>
      </c>
      <c r="E6" s="80">
        <v>12</v>
      </c>
      <c r="F6" s="220"/>
      <c r="G6" s="175"/>
      <c r="H6" s="15"/>
      <c r="I6" s="175"/>
      <c r="J6" s="223">
        <v>1.57</v>
      </c>
      <c r="K6" s="175">
        <f aca="true" t="shared" si="0" ref="K6:K16">RANK(J6,J$5:J$16)</f>
        <v>9</v>
      </c>
      <c r="L6" s="37">
        <v>-14</v>
      </c>
      <c r="M6" s="175">
        <f aca="true" t="shared" si="1" ref="M6:M16">RANK(L6,L$5:L$16)</f>
        <v>6</v>
      </c>
      <c r="N6" s="225">
        <v>0.99</v>
      </c>
      <c r="O6" s="175">
        <f aca="true" t="shared" si="2" ref="O6:O16">RANK(N6,N$5:N$16)</f>
        <v>9</v>
      </c>
      <c r="P6" s="78">
        <v>-10.5</v>
      </c>
      <c r="Q6" s="205">
        <f aca="true" t="shared" si="3" ref="Q6:Q16">RANK(P6,P$5:P$16)</f>
        <v>5</v>
      </c>
      <c r="R6" s="203"/>
      <c r="S6" s="204"/>
      <c r="T6" s="37"/>
      <c r="U6" s="216"/>
      <c r="V6" s="171"/>
      <c r="W6" s="32"/>
    </row>
    <row r="7" spans="1:23" ht="22.5" customHeight="1">
      <c r="A7" s="14" t="s">
        <v>224</v>
      </c>
      <c r="B7" s="62">
        <v>9.798770000000001</v>
      </c>
      <c r="C7" s="80">
        <v>4</v>
      </c>
      <c r="D7" s="55">
        <v>-0.25174326869240815</v>
      </c>
      <c r="E7" s="80">
        <v>11</v>
      </c>
      <c r="F7" s="220">
        <v>195</v>
      </c>
      <c r="G7" s="175"/>
      <c r="H7" s="15"/>
      <c r="I7" s="175"/>
      <c r="J7" s="223">
        <v>5.36</v>
      </c>
      <c r="K7" s="175">
        <f t="shared" si="0"/>
        <v>1</v>
      </c>
      <c r="L7" s="37">
        <v>-11.7</v>
      </c>
      <c r="M7" s="175">
        <f t="shared" si="1"/>
        <v>5</v>
      </c>
      <c r="N7" s="423">
        <v>3.17</v>
      </c>
      <c r="O7" s="175">
        <f t="shared" si="2"/>
        <v>1</v>
      </c>
      <c r="P7" s="78">
        <v>-11.9</v>
      </c>
      <c r="Q7" s="205">
        <f t="shared" si="3"/>
        <v>6</v>
      </c>
      <c r="R7" s="203">
        <v>4.42</v>
      </c>
      <c r="S7" s="36">
        <v>1</v>
      </c>
      <c r="T7" s="37">
        <v>-0.2</v>
      </c>
      <c r="U7" s="57">
        <v>9</v>
      </c>
      <c r="V7" s="171"/>
      <c r="W7" s="32"/>
    </row>
    <row r="8" spans="1:23" ht="22.5" customHeight="1">
      <c r="A8" s="14" t="s">
        <v>225</v>
      </c>
      <c r="B8" s="62">
        <v>2.15351</v>
      </c>
      <c r="C8" s="80">
        <v>11</v>
      </c>
      <c r="D8" s="55">
        <v>18.697121187902695</v>
      </c>
      <c r="E8" s="80">
        <v>1</v>
      </c>
      <c r="F8" s="220">
        <v>35</v>
      </c>
      <c r="G8" s="175"/>
      <c r="H8" s="15"/>
      <c r="I8" s="175"/>
      <c r="J8" s="223">
        <v>1.32</v>
      </c>
      <c r="K8" s="175">
        <f t="shared" si="0"/>
        <v>10</v>
      </c>
      <c r="L8" s="37">
        <v>7.9</v>
      </c>
      <c r="M8" s="175">
        <f t="shared" si="1"/>
        <v>1</v>
      </c>
      <c r="N8" s="225">
        <v>0.75</v>
      </c>
      <c r="O8" s="175">
        <f t="shared" si="2"/>
        <v>10</v>
      </c>
      <c r="P8" s="78">
        <v>2.7</v>
      </c>
      <c r="Q8" s="205">
        <f t="shared" si="3"/>
        <v>1</v>
      </c>
      <c r="R8" s="203">
        <v>0.24</v>
      </c>
      <c r="S8" s="36">
        <v>10</v>
      </c>
      <c r="T8" s="37">
        <v>-33.2</v>
      </c>
      <c r="U8" s="57">
        <v>10</v>
      </c>
      <c r="V8" s="171"/>
      <c r="W8" s="32"/>
    </row>
    <row r="9" spans="1:23" ht="22.5" customHeight="1">
      <c r="A9" s="14" t="s">
        <v>226</v>
      </c>
      <c r="B9" s="62">
        <v>5.33426</v>
      </c>
      <c r="C9" s="80">
        <v>9</v>
      </c>
      <c r="D9" s="55">
        <v>12.810589382278991</v>
      </c>
      <c r="E9" s="80">
        <v>3</v>
      </c>
      <c r="F9" s="220">
        <v>1276</v>
      </c>
      <c r="G9" s="175"/>
      <c r="H9" s="15"/>
      <c r="I9" s="175"/>
      <c r="J9" s="223">
        <v>1.71</v>
      </c>
      <c r="K9" s="175">
        <f t="shared" si="0"/>
        <v>8</v>
      </c>
      <c r="L9" s="37">
        <v>-31.3</v>
      </c>
      <c r="M9" s="175">
        <f t="shared" si="1"/>
        <v>12</v>
      </c>
      <c r="N9" s="225">
        <v>1.11</v>
      </c>
      <c r="O9" s="175">
        <f t="shared" si="2"/>
        <v>8</v>
      </c>
      <c r="P9" s="78">
        <v>-15.8</v>
      </c>
      <c r="Q9" s="205">
        <f t="shared" si="3"/>
        <v>7</v>
      </c>
      <c r="R9" s="203">
        <v>1.22</v>
      </c>
      <c r="S9" s="36">
        <v>6</v>
      </c>
      <c r="T9" s="37">
        <v>36</v>
      </c>
      <c r="U9" s="57">
        <v>4</v>
      </c>
      <c r="V9" s="171"/>
      <c r="W9" s="32"/>
    </row>
    <row r="10" spans="1:23" ht="22.5" customHeight="1">
      <c r="A10" s="14" t="s">
        <v>227</v>
      </c>
      <c r="B10" s="62">
        <v>5.74582</v>
      </c>
      <c r="C10" s="80">
        <v>7</v>
      </c>
      <c r="D10" s="55">
        <v>11.345548267074918</v>
      </c>
      <c r="E10" s="80">
        <v>4</v>
      </c>
      <c r="F10" s="220">
        <v>111</v>
      </c>
      <c r="G10" s="175"/>
      <c r="H10" s="15"/>
      <c r="I10" s="175"/>
      <c r="J10" s="223">
        <v>2.37</v>
      </c>
      <c r="K10" s="175">
        <f t="shared" si="0"/>
        <v>4</v>
      </c>
      <c r="L10" s="37">
        <v>-20.5</v>
      </c>
      <c r="M10" s="175">
        <f t="shared" si="1"/>
        <v>8</v>
      </c>
      <c r="N10" s="225">
        <v>1.74</v>
      </c>
      <c r="O10" s="175">
        <f t="shared" si="2"/>
        <v>3</v>
      </c>
      <c r="P10" s="78">
        <v>-18.7</v>
      </c>
      <c r="Q10" s="205">
        <f t="shared" si="3"/>
        <v>10</v>
      </c>
      <c r="R10" s="203">
        <v>0.37</v>
      </c>
      <c r="S10" s="36">
        <v>9</v>
      </c>
      <c r="T10" s="37">
        <v>18.9</v>
      </c>
      <c r="U10" s="57">
        <v>6</v>
      </c>
      <c r="V10" s="171"/>
      <c r="W10" s="32"/>
    </row>
    <row r="11" spans="1:23" ht="22.5" customHeight="1">
      <c r="A11" s="14" t="s">
        <v>228</v>
      </c>
      <c r="B11" s="62">
        <v>5.80315</v>
      </c>
      <c r="C11" s="80">
        <v>6</v>
      </c>
      <c r="D11" s="55">
        <v>7.919401930336775</v>
      </c>
      <c r="E11" s="80">
        <v>7</v>
      </c>
      <c r="F11" s="220"/>
      <c r="G11" s="175"/>
      <c r="H11" s="15"/>
      <c r="I11" s="175"/>
      <c r="J11" s="223">
        <v>2.65</v>
      </c>
      <c r="K11" s="175">
        <f t="shared" si="0"/>
        <v>2</v>
      </c>
      <c r="L11" s="37">
        <v>-4.7</v>
      </c>
      <c r="M11" s="175">
        <f t="shared" si="1"/>
        <v>4</v>
      </c>
      <c r="N11" s="225">
        <v>1.74</v>
      </c>
      <c r="O11" s="175">
        <f t="shared" si="2"/>
        <v>3</v>
      </c>
      <c r="P11" s="78">
        <v>1.2</v>
      </c>
      <c r="Q11" s="205">
        <f t="shared" si="3"/>
        <v>3</v>
      </c>
      <c r="R11" s="203">
        <v>1.99</v>
      </c>
      <c r="S11" s="36">
        <v>3</v>
      </c>
      <c r="T11" s="37">
        <v>89.7</v>
      </c>
      <c r="U11" s="57">
        <v>1</v>
      </c>
      <c r="V11" s="171"/>
      <c r="W11" s="32"/>
    </row>
    <row r="12" spans="1:23" ht="22.5" customHeight="1">
      <c r="A12" s="14" t="s">
        <v>229</v>
      </c>
      <c r="B12" s="62">
        <v>5.6447400000000005</v>
      </c>
      <c r="C12" s="80">
        <v>8</v>
      </c>
      <c r="D12" s="55">
        <v>3.5295196522568517</v>
      </c>
      <c r="E12" s="80">
        <v>9</v>
      </c>
      <c r="F12" s="220"/>
      <c r="G12" s="175"/>
      <c r="H12" s="15"/>
      <c r="I12" s="175"/>
      <c r="J12" s="223">
        <v>2.01</v>
      </c>
      <c r="K12" s="175">
        <f t="shared" si="0"/>
        <v>6</v>
      </c>
      <c r="L12" s="37">
        <v>-23.2</v>
      </c>
      <c r="M12" s="175">
        <f t="shared" si="1"/>
        <v>11</v>
      </c>
      <c r="N12" s="225">
        <v>1.34</v>
      </c>
      <c r="O12" s="175">
        <f t="shared" si="2"/>
        <v>6</v>
      </c>
      <c r="P12" s="78">
        <v>-17.6</v>
      </c>
      <c r="Q12" s="205">
        <f t="shared" si="3"/>
        <v>9</v>
      </c>
      <c r="R12" s="203">
        <v>1.94</v>
      </c>
      <c r="S12" s="36">
        <v>4</v>
      </c>
      <c r="T12" s="37">
        <v>36</v>
      </c>
      <c r="U12" s="57">
        <v>4</v>
      </c>
      <c r="V12" s="171"/>
      <c r="W12" s="32"/>
    </row>
    <row r="13" spans="1:23" ht="22.5" customHeight="1">
      <c r="A13" s="14" t="s">
        <v>230</v>
      </c>
      <c r="B13" s="62">
        <v>3.8559</v>
      </c>
      <c r="C13" s="80">
        <v>10</v>
      </c>
      <c r="D13" s="55">
        <v>4.188170445026884</v>
      </c>
      <c r="E13" s="80">
        <v>8</v>
      </c>
      <c r="F13" s="220">
        <v>200</v>
      </c>
      <c r="G13" s="175"/>
      <c r="H13" s="15"/>
      <c r="I13" s="175"/>
      <c r="J13" s="223">
        <v>2.58</v>
      </c>
      <c r="K13" s="175">
        <f t="shared" si="0"/>
        <v>3</v>
      </c>
      <c r="L13" s="37">
        <v>-22.3</v>
      </c>
      <c r="M13" s="175">
        <f t="shared" si="1"/>
        <v>10</v>
      </c>
      <c r="N13" s="225">
        <v>1.79</v>
      </c>
      <c r="O13" s="175">
        <f t="shared" si="2"/>
        <v>2</v>
      </c>
      <c r="P13" s="78">
        <v>-19</v>
      </c>
      <c r="Q13" s="205">
        <f t="shared" si="3"/>
        <v>11</v>
      </c>
      <c r="R13" s="203">
        <v>2.6</v>
      </c>
      <c r="S13" s="36">
        <v>2</v>
      </c>
      <c r="T13" s="37">
        <v>18.6</v>
      </c>
      <c r="U13" s="57">
        <v>7</v>
      </c>
      <c r="V13" s="171"/>
      <c r="W13" s="32"/>
    </row>
    <row r="14" spans="1:23" ht="22.5" customHeight="1">
      <c r="A14" s="14" t="s">
        <v>231</v>
      </c>
      <c r="B14" s="62">
        <v>10.09383</v>
      </c>
      <c r="C14" s="80">
        <v>3</v>
      </c>
      <c r="D14" s="55">
        <v>8.337420830457788</v>
      </c>
      <c r="E14" s="80">
        <v>6</v>
      </c>
      <c r="F14" s="220"/>
      <c r="G14" s="175"/>
      <c r="H14" s="15"/>
      <c r="I14" s="175"/>
      <c r="J14" s="223">
        <v>2.04</v>
      </c>
      <c r="K14" s="175">
        <f t="shared" si="0"/>
        <v>5</v>
      </c>
      <c r="L14" s="37">
        <v>5.7</v>
      </c>
      <c r="M14" s="175">
        <f t="shared" si="1"/>
        <v>2</v>
      </c>
      <c r="N14" s="225">
        <v>1.23</v>
      </c>
      <c r="O14" s="175">
        <f t="shared" si="2"/>
        <v>7</v>
      </c>
      <c r="P14" s="78">
        <v>2.2</v>
      </c>
      <c r="Q14" s="205">
        <f t="shared" si="3"/>
        <v>2</v>
      </c>
      <c r="R14" s="203">
        <v>1.39</v>
      </c>
      <c r="S14" s="36">
        <v>5</v>
      </c>
      <c r="T14" s="37">
        <v>10.9</v>
      </c>
      <c r="U14" s="57">
        <v>8</v>
      </c>
      <c r="V14" s="171"/>
      <c r="W14" s="32"/>
    </row>
    <row r="15" spans="1:23" ht="22.5" customHeight="1">
      <c r="A15" s="14" t="s">
        <v>232</v>
      </c>
      <c r="B15" s="62">
        <v>1.6203599999999998</v>
      </c>
      <c r="C15" s="80">
        <v>12</v>
      </c>
      <c r="D15" s="55">
        <v>9.201924761763536</v>
      </c>
      <c r="E15" s="80">
        <v>5</v>
      </c>
      <c r="F15" s="220"/>
      <c r="G15" s="175"/>
      <c r="H15" s="15"/>
      <c r="I15" s="175"/>
      <c r="J15" s="223">
        <v>0.77</v>
      </c>
      <c r="K15" s="175">
        <f t="shared" si="0"/>
        <v>12</v>
      </c>
      <c r="L15" s="37">
        <v>-3.3</v>
      </c>
      <c r="M15" s="175">
        <f t="shared" si="1"/>
        <v>3</v>
      </c>
      <c r="N15" s="225">
        <v>0.51</v>
      </c>
      <c r="O15" s="175">
        <f t="shared" si="2"/>
        <v>12</v>
      </c>
      <c r="P15" s="78">
        <v>-4.6</v>
      </c>
      <c r="Q15" s="205">
        <f t="shared" si="3"/>
        <v>4</v>
      </c>
      <c r="R15" s="203">
        <v>0.85</v>
      </c>
      <c r="S15" s="36">
        <v>7</v>
      </c>
      <c r="T15" s="37">
        <v>54.4</v>
      </c>
      <c r="U15" s="57">
        <v>2</v>
      </c>
      <c r="V15" s="171"/>
      <c r="W15" s="32"/>
    </row>
    <row r="16" spans="1:23" s="172" customFormat="1" ht="22.5" customHeight="1" thickBot="1">
      <c r="A16" s="23" t="s">
        <v>233</v>
      </c>
      <c r="B16" s="70">
        <v>6.97633</v>
      </c>
      <c r="C16" s="84">
        <v>5</v>
      </c>
      <c r="D16" s="71">
        <v>2.8153508319455227</v>
      </c>
      <c r="E16" s="84">
        <v>10</v>
      </c>
      <c r="F16" s="221"/>
      <c r="G16" s="206"/>
      <c r="H16" s="24"/>
      <c r="I16" s="206"/>
      <c r="J16" s="226">
        <v>0.83</v>
      </c>
      <c r="K16" s="206">
        <f t="shared" si="0"/>
        <v>11</v>
      </c>
      <c r="L16" s="45">
        <v>-18.3</v>
      </c>
      <c r="M16" s="206">
        <f t="shared" si="1"/>
        <v>7</v>
      </c>
      <c r="N16" s="417">
        <v>0.56</v>
      </c>
      <c r="O16" s="206">
        <f t="shared" si="2"/>
        <v>11</v>
      </c>
      <c r="P16" s="86">
        <v>-20.3</v>
      </c>
      <c r="Q16" s="207">
        <f t="shared" si="3"/>
        <v>12</v>
      </c>
      <c r="R16" s="208">
        <v>0.58</v>
      </c>
      <c r="S16" s="46">
        <v>8</v>
      </c>
      <c r="T16" s="45">
        <v>46.2</v>
      </c>
      <c r="U16" s="58">
        <v>3</v>
      </c>
      <c r="V16" s="171"/>
      <c r="W16" s="32"/>
    </row>
    <row r="17" spans="1:21" ht="14.25" customHeight="1">
      <c r="A17" s="26"/>
      <c r="B17" s="148"/>
      <c r="C17" s="148"/>
      <c r="D17" s="148"/>
      <c r="E17" s="148"/>
      <c r="F17" s="26"/>
      <c r="G17" s="26"/>
      <c r="H17" s="26"/>
      <c r="I17" s="26"/>
      <c r="J17" s="26"/>
      <c r="K17" s="26"/>
      <c r="L17" s="227"/>
      <c r="M17" s="26"/>
      <c r="N17" s="26"/>
      <c r="O17" s="26"/>
      <c r="P17" s="227"/>
      <c r="Q17" s="26"/>
      <c r="R17" s="211"/>
      <c r="S17" s="211"/>
      <c r="T17" s="211"/>
      <c r="U17" s="211"/>
    </row>
    <row r="18" spans="4:16" ht="12.75">
      <c r="D18" s="222"/>
      <c r="P18" s="228"/>
    </row>
    <row r="19" ht="12.75">
      <c r="I19" s="6">
        <v>25</v>
      </c>
    </row>
  </sheetData>
  <sheetProtection/>
  <mergeCells count="6">
    <mergeCell ref="A1:Q1"/>
    <mergeCell ref="B2:E2"/>
    <mergeCell ref="F2:I2"/>
    <mergeCell ref="J2:M2"/>
    <mergeCell ref="N2:Q2"/>
    <mergeCell ref="A2:A3"/>
  </mergeCells>
  <printOptions horizontalCentered="1" verticalCentered="1"/>
  <pageMargins left="0.2" right="0.2" top="0.83" bottom="0.63" header="0.51" footer="0.51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P4" sqref="P4"/>
    </sheetView>
  </sheetViews>
  <sheetFormatPr defaultColWidth="9.00390625" defaultRowHeight="14.25"/>
  <cols>
    <col min="1" max="1" width="7.75390625" style="6" customWidth="1"/>
    <col min="2" max="2" width="9.25390625" style="7" customWidth="1"/>
    <col min="3" max="3" width="4.125" style="6" customWidth="1"/>
    <col min="4" max="4" width="6.625" style="7" customWidth="1"/>
    <col min="5" max="5" width="4.50390625" style="6" customWidth="1"/>
    <col min="6" max="6" width="9.125" style="7" customWidth="1"/>
    <col min="7" max="7" width="3.875" style="6" customWidth="1"/>
    <col min="8" max="8" width="7.00390625" style="7" customWidth="1"/>
    <col min="9" max="9" width="4.00390625" style="6" customWidth="1"/>
    <col min="10" max="10" width="8.50390625" style="7" customWidth="1"/>
    <col min="11" max="11" width="6.125" style="6" bestFit="1" customWidth="1"/>
    <col min="12" max="12" width="6.75390625" style="7" customWidth="1"/>
    <col min="13" max="13" width="4.625" style="6" customWidth="1"/>
    <col min="14" max="14" width="7.75390625" style="7" customWidth="1"/>
    <col min="15" max="15" width="4.375" style="6" customWidth="1"/>
    <col min="16" max="16" width="6.625" style="7" customWidth="1"/>
    <col min="17" max="17" width="4.875" style="6" customWidth="1"/>
    <col min="18" max="18" width="8.125" style="7" customWidth="1"/>
    <col min="19" max="19" width="4.125" style="6" customWidth="1"/>
    <col min="20" max="20" width="6.625" style="7" customWidth="1"/>
    <col min="21" max="21" width="4.50390625" style="6" customWidth="1"/>
    <col min="22" max="22" width="8.375" style="7" hidden="1" customWidth="1"/>
    <col min="23" max="23" width="4.125" style="7" hidden="1" customWidth="1"/>
    <col min="24" max="24" width="7.25390625" style="7" hidden="1" customWidth="1"/>
    <col min="25" max="25" width="3.50390625" style="7" hidden="1" customWidth="1"/>
    <col min="26" max="16384" width="9.00390625" style="7" customWidth="1"/>
  </cols>
  <sheetData>
    <row r="1" spans="1:21" ht="54.75" customHeight="1" thickBot="1">
      <c r="A1" s="616" t="s">
        <v>244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</row>
    <row r="2" spans="1:25" s="171" customFormat="1" ht="42.75" customHeight="1">
      <c r="A2" s="621"/>
      <c r="B2" s="610" t="s">
        <v>245</v>
      </c>
      <c r="C2" s="629"/>
      <c r="D2" s="629"/>
      <c r="E2" s="629"/>
      <c r="F2" s="630" t="s">
        <v>276</v>
      </c>
      <c r="G2" s="629"/>
      <c r="H2" s="629"/>
      <c r="I2" s="629"/>
      <c r="J2" s="610" t="s">
        <v>375</v>
      </c>
      <c r="K2" s="629"/>
      <c r="L2" s="629"/>
      <c r="M2" s="629"/>
      <c r="N2" s="610" t="s">
        <v>383</v>
      </c>
      <c r="O2" s="629"/>
      <c r="P2" s="629"/>
      <c r="Q2" s="629"/>
      <c r="R2" s="617" t="s">
        <v>384</v>
      </c>
      <c r="S2" s="631"/>
      <c r="T2" s="631"/>
      <c r="U2" s="632"/>
      <c r="V2" s="606" t="s">
        <v>236</v>
      </c>
      <c r="W2" s="610"/>
      <c r="X2" s="610"/>
      <c r="Y2" s="611"/>
    </row>
    <row r="3" spans="1:25" s="171" customFormat="1" ht="36.75" customHeight="1">
      <c r="A3" s="622"/>
      <c r="B3" s="13" t="s">
        <v>217</v>
      </c>
      <c r="C3" s="13" t="s">
        <v>218</v>
      </c>
      <c r="D3" s="13" t="s">
        <v>246</v>
      </c>
      <c r="E3" s="13" t="s">
        <v>218</v>
      </c>
      <c r="F3" s="33" t="s">
        <v>217</v>
      </c>
      <c r="G3" s="13" t="s">
        <v>218</v>
      </c>
      <c r="H3" s="13" t="s">
        <v>246</v>
      </c>
      <c r="I3" s="13" t="s">
        <v>218</v>
      </c>
      <c r="J3" s="13" t="s">
        <v>217</v>
      </c>
      <c r="K3" s="13" t="s">
        <v>218</v>
      </c>
      <c r="L3" s="13" t="s">
        <v>246</v>
      </c>
      <c r="M3" s="13" t="s">
        <v>218</v>
      </c>
      <c r="N3" s="13" t="s">
        <v>217</v>
      </c>
      <c r="O3" s="13" t="s">
        <v>218</v>
      </c>
      <c r="P3" s="13" t="s">
        <v>246</v>
      </c>
      <c r="Q3" s="13" t="s">
        <v>218</v>
      </c>
      <c r="R3" s="13" t="s">
        <v>217</v>
      </c>
      <c r="S3" s="13" t="s">
        <v>218</v>
      </c>
      <c r="T3" s="13" t="s">
        <v>246</v>
      </c>
      <c r="U3" s="54" t="s">
        <v>218</v>
      </c>
      <c r="V3" s="12" t="s">
        <v>217</v>
      </c>
      <c r="W3" s="13" t="s">
        <v>218</v>
      </c>
      <c r="X3" s="13" t="s">
        <v>219</v>
      </c>
      <c r="Y3" s="54" t="s">
        <v>218</v>
      </c>
    </row>
    <row r="4" spans="1:26" s="171" customFormat="1" ht="22.5" customHeight="1">
      <c r="A4" s="14" t="s">
        <v>247</v>
      </c>
      <c r="B4" s="173">
        <v>1985.57</v>
      </c>
      <c r="C4" s="141" t="s">
        <v>306</v>
      </c>
      <c r="D4" s="174">
        <v>8.8</v>
      </c>
      <c r="E4" s="141" t="s">
        <v>306</v>
      </c>
      <c r="F4" s="140">
        <v>1580.99</v>
      </c>
      <c r="G4" s="141" t="s">
        <v>306</v>
      </c>
      <c r="H4" s="37">
        <v>12.7</v>
      </c>
      <c r="I4" s="141" t="s">
        <v>306</v>
      </c>
      <c r="J4" s="175">
        <v>8598.795562537183</v>
      </c>
      <c r="K4" s="182" t="s">
        <v>306</v>
      </c>
      <c r="L4" s="183">
        <v>2.2530303030154113</v>
      </c>
      <c r="M4" s="425" t="s">
        <v>238</v>
      </c>
      <c r="N4" s="175">
        <v>12247.252185128214</v>
      </c>
      <c r="O4" s="175" t="s">
        <v>306</v>
      </c>
      <c r="P4" s="184">
        <v>3.0908028607799833</v>
      </c>
      <c r="Q4" s="426" t="s">
        <v>238</v>
      </c>
      <c r="R4" s="175">
        <v>4282.768875280677</v>
      </c>
      <c r="S4" s="184" t="s">
        <v>306</v>
      </c>
      <c r="T4" s="184">
        <v>-4.699684630646919</v>
      </c>
      <c r="U4" s="427" t="s">
        <v>238</v>
      </c>
      <c r="V4" s="203">
        <v>23.81</v>
      </c>
      <c r="W4" s="204" t="s">
        <v>238</v>
      </c>
      <c r="X4" s="37">
        <v>22</v>
      </c>
      <c r="Y4" s="214" t="s">
        <v>238</v>
      </c>
      <c r="Z4" s="215"/>
    </row>
    <row r="5" spans="1:26" ht="22.5" customHeight="1">
      <c r="A5" s="14" t="s">
        <v>222</v>
      </c>
      <c r="B5" s="623">
        <v>633.04</v>
      </c>
      <c r="C5" s="613" t="s">
        <v>306</v>
      </c>
      <c r="D5" s="624">
        <v>13.4</v>
      </c>
      <c r="E5" s="613" t="s">
        <v>306</v>
      </c>
      <c r="F5" s="628">
        <v>619.97</v>
      </c>
      <c r="G5" s="613" t="s">
        <v>306</v>
      </c>
      <c r="H5" s="626">
        <v>17</v>
      </c>
      <c r="I5" s="613" t="s">
        <v>306</v>
      </c>
      <c r="J5" s="175">
        <v>13947.155327459875</v>
      </c>
      <c r="K5" s="185">
        <f>RANK(J5,J$5:J$16)</f>
        <v>1</v>
      </c>
      <c r="L5" s="183">
        <v>3.220207558158752</v>
      </c>
      <c r="M5" s="428">
        <v>1</v>
      </c>
      <c r="N5" s="175">
        <v>14305.357280273527</v>
      </c>
      <c r="O5" s="185">
        <f>RANK(N5,N$5:N$16)</f>
        <v>1</v>
      </c>
      <c r="P5" s="186">
        <v>3.5050064367177836</v>
      </c>
      <c r="Q5" s="429">
        <v>3</v>
      </c>
      <c r="R5" s="175">
        <v>4798.980251640842</v>
      </c>
      <c r="S5" s="185">
        <f>RANK(R5,R$5:R$16)</f>
        <v>4</v>
      </c>
      <c r="T5" s="184">
        <v>-3.969696736542979</v>
      </c>
      <c r="U5" s="430">
        <v>2</v>
      </c>
      <c r="V5" s="625">
        <v>8.22</v>
      </c>
      <c r="W5" s="614" t="s">
        <v>238</v>
      </c>
      <c r="X5" s="626">
        <v>23.7</v>
      </c>
      <c r="Y5" s="627" t="s">
        <v>238</v>
      </c>
      <c r="Z5" s="180"/>
    </row>
    <row r="6" spans="1:26" ht="22.5" customHeight="1">
      <c r="A6" s="14" t="s">
        <v>223</v>
      </c>
      <c r="B6" s="623"/>
      <c r="C6" s="614"/>
      <c r="D6" s="624"/>
      <c r="E6" s="614"/>
      <c r="F6" s="628"/>
      <c r="G6" s="614"/>
      <c r="H6" s="626"/>
      <c r="I6" s="614"/>
      <c r="J6" s="175">
        <v>11879.340396150048</v>
      </c>
      <c r="K6" s="185">
        <f aca="true" t="shared" si="0" ref="K6:K16">RANK(J6,J$5:J$16)</f>
        <v>2</v>
      </c>
      <c r="L6" s="183">
        <v>1.1667970737972357</v>
      </c>
      <c r="M6" s="428">
        <v>2</v>
      </c>
      <c r="N6" s="175">
        <v>13051.603910444017</v>
      </c>
      <c r="O6" s="185">
        <f aca="true" t="shared" si="1" ref="O6:O16">RANK(N6,N$5:N$16)</f>
        <v>2</v>
      </c>
      <c r="P6" s="186">
        <v>2.972731031234915</v>
      </c>
      <c r="Q6" s="429">
        <v>8</v>
      </c>
      <c r="R6" s="175">
        <v>6085.876334576684</v>
      </c>
      <c r="S6" s="185">
        <f aca="true" t="shared" si="2" ref="S6:S16">RANK(R6,R$5:R$16)</f>
        <v>2</v>
      </c>
      <c r="T6" s="184">
        <v>-5.934256319087753</v>
      </c>
      <c r="U6" s="430">
        <v>12</v>
      </c>
      <c r="V6" s="625"/>
      <c r="W6" s="614"/>
      <c r="X6" s="626"/>
      <c r="Y6" s="627"/>
      <c r="Z6" s="217"/>
    </row>
    <row r="7" spans="1:26" ht="22.5" customHeight="1">
      <c r="A7" s="14" t="s">
        <v>224</v>
      </c>
      <c r="B7" s="173">
        <v>235.12</v>
      </c>
      <c r="C7" s="36">
        <f>RANK(B7,B$7:B$16)</f>
        <v>1</v>
      </c>
      <c r="D7" s="174">
        <v>6.6</v>
      </c>
      <c r="E7" s="36">
        <f>RANK(D7,D$7:D$16)</f>
        <v>5</v>
      </c>
      <c r="F7" s="140">
        <v>214.21</v>
      </c>
      <c r="G7" s="175">
        <f>RANK(F7,F$7:F$16)</f>
        <v>1</v>
      </c>
      <c r="H7" s="37">
        <v>3.5</v>
      </c>
      <c r="I7" s="175">
        <f>RANK(H7,H$7:H$16)</f>
        <v>10</v>
      </c>
      <c r="J7" s="175">
        <v>9888.627167671077</v>
      </c>
      <c r="K7" s="185">
        <f t="shared" si="0"/>
        <v>4</v>
      </c>
      <c r="L7" s="183">
        <v>0.39114181851053487</v>
      </c>
      <c r="M7" s="428">
        <v>3</v>
      </c>
      <c r="N7" s="175">
        <v>12517.222494969918</v>
      </c>
      <c r="O7" s="185">
        <f t="shared" si="1"/>
        <v>3</v>
      </c>
      <c r="P7" s="184">
        <v>3.3957012064666365</v>
      </c>
      <c r="Q7" s="429">
        <v>4</v>
      </c>
      <c r="R7" s="175">
        <v>5630.310645337171</v>
      </c>
      <c r="S7" s="185">
        <f t="shared" si="2"/>
        <v>3</v>
      </c>
      <c r="T7" s="184">
        <v>-5.624036738609405</v>
      </c>
      <c r="U7" s="430">
        <v>11</v>
      </c>
      <c r="V7" s="203">
        <v>4.42</v>
      </c>
      <c r="W7" s="36">
        <v>1</v>
      </c>
      <c r="X7" s="37">
        <v>-0.2</v>
      </c>
      <c r="Y7" s="57">
        <v>9</v>
      </c>
      <c r="Z7" s="218"/>
    </row>
    <row r="8" spans="1:26" ht="22.5" customHeight="1">
      <c r="A8" s="14" t="s">
        <v>225</v>
      </c>
      <c r="B8" s="173">
        <v>92.42</v>
      </c>
      <c r="C8" s="36">
        <f aca="true" t="shared" si="3" ref="C8:C16">RANK(B8,B$7:B$16)</f>
        <v>7</v>
      </c>
      <c r="D8" s="174">
        <v>4.6</v>
      </c>
      <c r="E8" s="36">
        <f aca="true" t="shared" si="4" ref="E8:E16">RANK(D8,D$7:D$16)</f>
        <v>9</v>
      </c>
      <c r="F8" s="140">
        <v>33.87</v>
      </c>
      <c r="G8" s="175">
        <f aca="true" t="shared" si="5" ref="G8:G16">RANK(F8,F$7:F$16)</f>
        <v>10</v>
      </c>
      <c r="H8" s="37">
        <v>12.7</v>
      </c>
      <c r="I8" s="175">
        <f aca="true" t="shared" si="6" ref="I8:I16">RANK(H8,H$7:H$16)</f>
        <v>5</v>
      </c>
      <c r="J8" s="175">
        <v>5966.2740777576855</v>
      </c>
      <c r="K8" s="185">
        <f t="shared" si="0"/>
        <v>10</v>
      </c>
      <c r="L8" s="183">
        <v>-1.519320166339327</v>
      </c>
      <c r="M8" s="428">
        <v>9</v>
      </c>
      <c r="N8" s="175">
        <v>9869.587931073156</v>
      </c>
      <c r="O8" s="185">
        <f t="shared" si="1"/>
        <v>12</v>
      </c>
      <c r="P8" s="184">
        <v>2.585447825658225</v>
      </c>
      <c r="Q8" s="429">
        <v>10</v>
      </c>
      <c r="R8" s="175">
        <v>3041.7032012298587</v>
      </c>
      <c r="S8" s="185">
        <f t="shared" si="2"/>
        <v>11</v>
      </c>
      <c r="T8" s="184">
        <v>-4.355681851932708</v>
      </c>
      <c r="U8" s="430">
        <v>3</v>
      </c>
      <c r="V8" s="203">
        <v>0.24</v>
      </c>
      <c r="W8" s="36">
        <v>10</v>
      </c>
      <c r="X8" s="37">
        <v>-33.2</v>
      </c>
      <c r="Y8" s="57">
        <v>10</v>
      </c>
      <c r="Z8" s="218"/>
    </row>
    <row r="9" spans="1:26" ht="22.5" customHeight="1">
      <c r="A9" s="14" t="s">
        <v>226</v>
      </c>
      <c r="B9" s="173">
        <v>78.83</v>
      </c>
      <c r="C9" s="36">
        <f t="shared" si="3"/>
        <v>10</v>
      </c>
      <c r="D9" s="174">
        <v>8.9</v>
      </c>
      <c r="E9" s="36">
        <f t="shared" si="4"/>
        <v>3</v>
      </c>
      <c r="F9" s="140">
        <v>40.02</v>
      </c>
      <c r="G9" s="175">
        <f t="shared" si="5"/>
        <v>9</v>
      </c>
      <c r="H9" s="37">
        <v>11.2</v>
      </c>
      <c r="I9" s="175">
        <f t="shared" si="6"/>
        <v>6</v>
      </c>
      <c r="J9" s="175">
        <v>5641.545781499047</v>
      </c>
      <c r="K9" s="185">
        <f t="shared" si="0"/>
        <v>11</v>
      </c>
      <c r="L9" s="183">
        <v>-1.4711309564845858</v>
      </c>
      <c r="M9" s="428">
        <v>9</v>
      </c>
      <c r="N9" s="175">
        <v>10071.764392045263</v>
      </c>
      <c r="O9" s="185">
        <f t="shared" si="1"/>
        <v>11</v>
      </c>
      <c r="P9" s="184">
        <v>3.447647210797615</v>
      </c>
      <c r="Q9" s="429">
        <v>4</v>
      </c>
      <c r="R9" s="175">
        <v>2765.249742572039</v>
      </c>
      <c r="S9" s="185">
        <f t="shared" si="2"/>
        <v>12</v>
      </c>
      <c r="T9" s="184">
        <v>-4.5343989636831115</v>
      </c>
      <c r="U9" s="430">
        <v>5</v>
      </c>
      <c r="V9" s="203">
        <v>1.22</v>
      </c>
      <c r="W9" s="36">
        <v>6</v>
      </c>
      <c r="X9" s="37">
        <v>36</v>
      </c>
      <c r="Y9" s="57">
        <v>4</v>
      </c>
      <c r="Z9" s="218"/>
    </row>
    <row r="10" spans="1:26" ht="22.5" customHeight="1">
      <c r="A10" s="14" t="s">
        <v>227</v>
      </c>
      <c r="B10" s="173">
        <v>167.98</v>
      </c>
      <c r="C10" s="36">
        <f t="shared" si="3"/>
        <v>4</v>
      </c>
      <c r="D10" s="174">
        <v>3.6</v>
      </c>
      <c r="E10" s="36">
        <f t="shared" si="4"/>
        <v>10</v>
      </c>
      <c r="F10" s="140">
        <v>90.19</v>
      </c>
      <c r="G10" s="175">
        <f t="shared" si="5"/>
        <v>5</v>
      </c>
      <c r="H10" s="37">
        <v>10.6</v>
      </c>
      <c r="I10" s="175">
        <f t="shared" si="6"/>
        <v>7</v>
      </c>
      <c r="J10" s="175">
        <v>5443.400074902147</v>
      </c>
      <c r="K10" s="185">
        <f t="shared" si="0"/>
        <v>12</v>
      </c>
      <c r="L10" s="183">
        <v>-1.3405032687417757</v>
      </c>
      <c r="M10" s="428">
        <v>7</v>
      </c>
      <c r="N10" s="175">
        <v>10486.268558030742</v>
      </c>
      <c r="O10" s="185">
        <f t="shared" si="1"/>
        <v>10</v>
      </c>
      <c r="P10" s="184">
        <v>2.9683654901178134</v>
      </c>
      <c r="Q10" s="429">
        <v>8</v>
      </c>
      <c r="R10" s="175">
        <v>3283.550761121153</v>
      </c>
      <c r="S10" s="185">
        <f t="shared" si="2"/>
        <v>10</v>
      </c>
      <c r="T10" s="184">
        <v>-4.578139650589884</v>
      </c>
      <c r="U10" s="430">
        <v>6</v>
      </c>
      <c r="V10" s="203">
        <v>0.37</v>
      </c>
      <c r="W10" s="36">
        <v>9</v>
      </c>
      <c r="X10" s="37">
        <v>18.9</v>
      </c>
      <c r="Y10" s="57">
        <v>6</v>
      </c>
      <c r="Z10" s="218"/>
    </row>
    <row r="11" spans="1:26" ht="22.5" customHeight="1">
      <c r="A11" s="14" t="s">
        <v>228</v>
      </c>
      <c r="B11" s="173">
        <v>128.74</v>
      </c>
      <c r="C11" s="36">
        <f t="shared" si="3"/>
        <v>5</v>
      </c>
      <c r="D11" s="174">
        <v>4.7</v>
      </c>
      <c r="E11" s="36">
        <f t="shared" si="4"/>
        <v>7</v>
      </c>
      <c r="F11" s="140">
        <v>100.41</v>
      </c>
      <c r="G11" s="175">
        <f t="shared" si="5"/>
        <v>4</v>
      </c>
      <c r="H11" s="37">
        <v>13.5</v>
      </c>
      <c r="I11" s="175">
        <f t="shared" si="6"/>
        <v>4</v>
      </c>
      <c r="J11" s="175">
        <v>7359.536092606656</v>
      </c>
      <c r="K11" s="185">
        <f t="shared" si="0"/>
        <v>6</v>
      </c>
      <c r="L11" s="183">
        <v>-1.2233722053633225</v>
      </c>
      <c r="M11" s="428">
        <v>6</v>
      </c>
      <c r="N11" s="175">
        <v>11500.572990544046</v>
      </c>
      <c r="O11" s="185">
        <f t="shared" si="1"/>
        <v>7</v>
      </c>
      <c r="P11" s="184">
        <v>3.8180967780168036</v>
      </c>
      <c r="Q11" s="429">
        <v>2</v>
      </c>
      <c r="R11" s="175">
        <v>4252.009870680934</v>
      </c>
      <c r="S11" s="185">
        <f t="shared" si="2"/>
        <v>6</v>
      </c>
      <c r="T11" s="184">
        <v>-4.3608295614072405</v>
      </c>
      <c r="U11" s="430">
        <v>3</v>
      </c>
      <c r="V11" s="203">
        <v>1.99</v>
      </c>
      <c r="W11" s="36">
        <v>3</v>
      </c>
      <c r="X11" s="37">
        <v>89.7</v>
      </c>
      <c r="Y11" s="57">
        <v>1</v>
      </c>
      <c r="Z11" s="218"/>
    </row>
    <row r="12" spans="1:26" ht="22.5" customHeight="1">
      <c r="A12" s="14" t="s">
        <v>229</v>
      </c>
      <c r="B12" s="173">
        <v>174.29</v>
      </c>
      <c r="C12" s="36">
        <f t="shared" si="3"/>
        <v>3</v>
      </c>
      <c r="D12" s="174">
        <v>7.1</v>
      </c>
      <c r="E12" s="36">
        <f t="shared" si="4"/>
        <v>4</v>
      </c>
      <c r="F12" s="140">
        <v>126.85</v>
      </c>
      <c r="G12" s="175">
        <f t="shared" si="5"/>
        <v>3</v>
      </c>
      <c r="H12" s="37">
        <v>9.3</v>
      </c>
      <c r="I12" s="175">
        <f t="shared" si="6"/>
        <v>9</v>
      </c>
      <c r="J12" s="175">
        <v>7033.648930770082</v>
      </c>
      <c r="K12" s="185">
        <f t="shared" si="0"/>
        <v>7</v>
      </c>
      <c r="L12" s="183">
        <v>-1.9616798386778342</v>
      </c>
      <c r="M12" s="428">
        <v>11</v>
      </c>
      <c r="N12" s="175">
        <v>11618.731799176556</v>
      </c>
      <c r="O12" s="185">
        <f t="shared" si="1"/>
        <v>6</v>
      </c>
      <c r="P12" s="184">
        <v>2.0227193066627094</v>
      </c>
      <c r="Q12" s="429">
        <v>12</v>
      </c>
      <c r="R12" s="175">
        <v>4476.807416999615</v>
      </c>
      <c r="S12" s="185">
        <f t="shared" si="2"/>
        <v>5</v>
      </c>
      <c r="T12" s="184">
        <v>-5.2464522164639105</v>
      </c>
      <c r="U12" s="430">
        <v>10</v>
      </c>
      <c r="V12" s="203">
        <v>1.94</v>
      </c>
      <c r="W12" s="36">
        <v>4</v>
      </c>
      <c r="X12" s="37">
        <v>36</v>
      </c>
      <c r="Y12" s="57">
        <v>4</v>
      </c>
      <c r="Z12" s="218"/>
    </row>
    <row r="13" spans="1:26" ht="22.5" customHeight="1">
      <c r="A13" s="14" t="s">
        <v>248</v>
      </c>
      <c r="B13" s="173">
        <v>199.24</v>
      </c>
      <c r="C13" s="36">
        <f t="shared" si="3"/>
        <v>2</v>
      </c>
      <c r="D13" s="174">
        <v>10.8</v>
      </c>
      <c r="E13" s="36">
        <f t="shared" si="4"/>
        <v>1</v>
      </c>
      <c r="F13" s="140">
        <v>185.97</v>
      </c>
      <c r="G13" s="175">
        <f t="shared" si="5"/>
        <v>2</v>
      </c>
      <c r="H13" s="37">
        <v>10.2</v>
      </c>
      <c r="I13" s="175">
        <f t="shared" si="6"/>
        <v>8</v>
      </c>
      <c r="J13" s="175">
        <v>10019.09442631409</v>
      </c>
      <c r="K13" s="185">
        <f t="shared" si="0"/>
        <v>3</v>
      </c>
      <c r="L13" s="183">
        <v>-0.44067441521112316</v>
      </c>
      <c r="M13" s="428">
        <v>4</v>
      </c>
      <c r="N13" s="175">
        <v>12379.083011571094</v>
      </c>
      <c r="O13" s="185">
        <f t="shared" si="1"/>
        <v>4</v>
      </c>
      <c r="P13" s="184">
        <v>3.0625211900027822</v>
      </c>
      <c r="Q13" s="429">
        <v>7</v>
      </c>
      <c r="R13" s="175">
        <v>6786.415816152462</v>
      </c>
      <c r="S13" s="185">
        <f t="shared" si="2"/>
        <v>1</v>
      </c>
      <c r="T13" s="184">
        <v>-4.590256284487153</v>
      </c>
      <c r="U13" s="430">
        <v>6</v>
      </c>
      <c r="V13" s="203">
        <v>2.6</v>
      </c>
      <c r="W13" s="36">
        <v>2</v>
      </c>
      <c r="X13" s="37">
        <v>18.6</v>
      </c>
      <c r="Y13" s="57">
        <v>7</v>
      </c>
      <c r="Z13" s="218"/>
    </row>
    <row r="14" spans="1:26" ht="22.5" customHeight="1">
      <c r="A14" s="14" t="s">
        <v>231</v>
      </c>
      <c r="B14" s="173">
        <v>102.81</v>
      </c>
      <c r="C14" s="36">
        <f t="shared" si="3"/>
        <v>6</v>
      </c>
      <c r="D14" s="174">
        <v>6.4</v>
      </c>
      <c r="E14" s="36">
        <f t="shared" si="4"/>
        <v>6</v>
      </c>
      <c r="F14" s="140">
        <v>69.88</v>
      </c>
      <c r="G14" s="175">
        <f t="shared" si="5"/>
        <v>6</v>
      </c>
      <c r="H14" s="37">
        <v>16.8</v>
      </c>
      <c r="I14" s="175">
        <f t="shared" si="6"/>
        <v>2</v>
      </c>
      <c r="J14" s="175">
        <v>7691.629047600178</v>
      </c>
      <c r="K14" s="185">
        <f t="shared" si="0"/>
        <v>5</v>
      </c>
      <c r="L14" s="183">
        <v>-0.498871000589107</v>
      </c>
      <c r="M14" s="428">
        <v>5</v>
      </c>
      <c r="N14" s="175">
        <v>12309.31305183822</v>
      </c>
      <c r="O14" s="185">
        <f t="shared" si="1"/>
        <v>5</v>
      </c>
      <c r="P14" s="184">
        <v>2.117039865873133</v>
      </c>
      <c r="Q14" s="429">
        <v>11</v>
      </c>
      <c r="R14" s="175">
        <v>3835.155783585843</v>
      </c>
      <c r="S14" s="185">
        <f t="shared" si="2"/>
        <v>7</v>
      </c>
      <c r="T14" s="184">
        <v>-3.934256319087743</v>
      </c>
      <c r="U14" s="430">
        <v>1</v>
      </c>
      <c r="V14" s="203">
        <v>1.39</v>
      </c>
      <c r="W14" s="36">
        <v>5</v>
      </c>
      <c r="X14" s="37">
        <v>10.9</v>
      </c>
      <c r="Y14" s="57">
        <v>8</v>
      </c>
      <c r="Z14" s="218"/>
    </row>
    <row r="15" spans="1:26" ht="22.5" customHeight="1">
      <c r="A15" s="14" t="s">
        <v>232</v>
      </c>
      <c r="B15" s="173">
        <v>82.57</v>
      </c>
      <c r="C15" s="36">
        <f t="shared" si="3"/>
        <v>9</v>
      </c>
      <c r="D15" s="174">
        <v>10.8</v>
      </c>
      <c r="E15" s="36">
        <f t="shared" si="4"/>
        <v>1</v>
      </c>
      <c r="F15" s="140">
        <v>50.56</v>
      </c>
      <c r="G15" s="175">
        <f t="shared" si="5"/>
        <v>7</v>
      </c>
      <c r="H15" s="37">
        <v>14.3</v>
      </c>
      <c r="I15" s="175">
        <f t="shared" si="6"/>
        <v>3</v>
      </c>
      <c r="J15" s="175">
        <v>6789.274581131526</v>
      </c>
      <c r="K15" s="185">
        <f t="shared" si="0"/>
        <v>8</v>
      </c>
      <c r="L15" s="183">
        <v>-1.3286747073901073</v>
      </c>
      <c r="M15" s="428">
        <v>7</v>
      </c>
      <c r="N15" s="175">
        <v>11483.890463139312</v>
      </c>
      <c r="O15" s="185">
        <f t="shared" si="1"/>
        <v>8</v>
      </c>
      <c r="P15" s="184">
        <v>4.022719306662709</v>
      </c>
      <c r="Q15" s="429">
        <v>1</v>
      </c>
      <c r="R15" s="175">
        <v>3523.732982505074</v>
      </c>
      <c r="S15" s="185">
        <f t="shared" si="2"/>
        <v>8</v>
      </c>
      <c r="T15" s="184">
        <v>-4.5637092507142905</v>
      </c>
      <c r="U15" s="430">
        <v>6</v>
      </c>
      <c r="V15" s="203">
        <v>0.85</v>
      </c>
      <c r="W15" s="36">
        <v>7</v>
      </c>
      <c r="X15" s="37">
        <v>54.4</v>
      </c>
      <c r="Y15" s="57">
        <v>2</v>
      </c>
      <c r="Z15" s="218"/>
    </row>
    <row r="16" spans="1:26" s="172" customFormat="1" ht="22.5" customHeight="1" thickBot="1">
      <c r="A16" s="23" t="s">
        <v>233</v>
      </c>
      <c r="B16" s="176">
        <v>90.53</v>
      </c>
      <c r="C16" s="46">
        <f t="shared" si="3"/>
        <v>8</v>
      </c>
      <c r="D16" s="177">
        <v>4.7</v>
      </c>
      <c r="E16" s="46">
        <f t="shared" si="4"/>
        <v>7</v>
      </c>
      <c r="F16" s="144">
        <v>49.06</v>
      </c>
      <c r="G16" s="206">
        <f t="shared" si="5"/>
        <v>8</v>
      </c>
      <c r="H16" s="45">
        <v>18.2</v>
      </c>
      <c r="I16" s="206">
        <f t="shared" si="6"/>
        <v>1</v>
      </c>
      <c r="J16" s="206">
        <v>6109.7015742745625</v>
      </c>
      <c r="K16" s="418">
        <f t="shared" si="0"/>
        <v>9</v>
      </c>
      <c r="L16" s="187">
        <v>-2.226050037127148</v>
      </c>
      <c r="M16" s="431">
        <v>12</v>
      </c>
      <c r="N16" s="206">
        <v>10819.282073218428</v>
      </c>
      <c r="O16" s="418">
        <f t="shared" si="1"/>
        <v>9</v>
      </c>
      <c r="P16" s="188">
        <v>3.1716390101002183</v>
      </c>
      <c r="Q16" s="432">
        <v>6</v>
      </c>
      <c r="R16" s="206">
        <v>3507.9055836955563</v>
      </c>
      <c r="S16" s="418">
        <f t="shared" si="2"/>
        <v>9</v>
      </c>
      <c r="T16" s="188">
        <v>-4.704504948008112</v>
      </c>
      <c r="U16" s="433">
        <v>9</v>
      </c>
      <c r="V16" s="208">
        <v>0.58</v>
      </c>
      <c r="W16" s="46">
        <v>8</v>
      </c>
      <c r="X16" s="45">
        <v>46.2</v>
      </c>
      <c r="Y16" s="58">
        <v>3</v>
      </c>
      <c r="Z16" s="218"/>
    </row>
    <row r="17" spans="1:25" ht="14.25" customHeight="1">
      <c r="A17" s="26"/>
      <c r="B17" s="26"/>
      <c r="C17" s="26"/>
      <c r="D17" s="26"/>
      <c r="E17" s="26"/>
      <c r="F17" s="178"/>
      <c r="G17" s="26"/>
      <c r="H17" s="26"/>
      <c r="I17" s="26"/>
      <c r="J17" s="434"/>
      <c r="K17" s="189"/>
      <c r="L17" s="190"/>
      <c r="M17" s="191"/>
      <c r="N17" s="192"/>
      <c r="O17" s="193"/>
      <c r="P17" s="190"/>
      <c r="Q17" s="193"/>
      <c r="R17" s="209"/>
      <c r="S17" s="199"/>
      <c r="T17" s="210"/>
      <c r="U17" s="199"/>
      <c r="V17" s="211"/>
      <c r="W17" s="211"/>
      <c r="X17" s="211"/>
      <c r="Y17" s="211"/>
    </row>
    <row r="18" spans="2:21" ht="12.75">
      <c r="B18" s="179"/>
      <c r="F18" s="32"/>
      <c r="H18" s="181"/>
      <c r="I18" s="194"/>
      <c r="J18" s="195">
        <v>26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8:21" ht="15">
      <c r="H19" s="181"/>
      <c r="I19" s="194"/>
      <c r="J19" s="196"/>
      <c r="K19" s="191"/>
      <c r="L19" s="197"/>
      <c r="M19" s="191"/>
      <c r="N19" s="198"/>
      <c r="O19" s="199"/>
      <c r="P19" s="200"/>
      <c r="Q19" s="199"/>
      <c r="R19" s="212"/>
      <c r="S19" s="199"/>
      <c r="T19" s="213"/>
      <c r="U19" s="199"/>
    </row>
    <row r="20" spans="8:13" ht="12.75">
      <c r="H20" s="180"/>
      <c r="I20" s="194"/>
      <c r="J20" s="201"/>
      <c r="K20" s="202"/>
      <c r="L20" s="202"/>
      <c r="M20" s="202"/>
    </row>
    <row r="21" spans="8:18" ht="12.75">
      <c r="H21" s="180"/>
      <c r="I21" s="194"/>
      <c r="J21" s="201"/>
      <c r="K21" s="202"/>
      <c r="L21" s="202"/>
      <c r="M21" s="202"/>
      <c r="N21" s="180"/>
      <c r="O21" s="194"/>
      <c r="P21" s="180"/>
      <c r="Q21" s="194"/>
      <c r="R21" s="180"/>
    </row>
    <row r="22" spans="8:18" ht="12.75">
      <c r="H22" s="180"/>
      <c r="I22" s="194"/>
      <c r="J22" s="180"/>
      <c r="K22" s="194"/>
      <c r="L22" s="180"/>
      <c r="M22" s="194"/>
      <c r="N22" s="180"/>
      <c r="O22" s="194"/>
      <c r="P22" s="180"/>
      <c r="Q22" s="194"/>
      <c r="R22" s="180"/>
    </row>
    <row r="23" spans="8:18" ht="12.75">
      <c r="H23" s="180"/>
      <c r="I23" s="194"/>
      <c r="J23" s="180"/>
      <c r="K23" s="194"/>
      <c r="L23" s="180"/>
      <c r="M23" s="194"/>
      <c r="N23" s="180"/>
      <c r="O23" s="194"/>
      <c r="P23" s="180"/>
      <c r="Q23" s="194"/>
      <c r="R23" s="180"/>
    </row>
    <row r="24" spans="8:18" ht="12.75">
      <c r="H24" s="180"/>
      <c r="I24" s="194"/>
      <c r="J24" s="180"/>
      <c r="K24" s="194"/>
      <c r="L24" s="180"/>
      <c r="M24" s="194"/>
      <c r="N24" s="180"/>
      <c r="O24" s="194"/>
      <c r="P24" s="180"/>
      <c r="Q24" s="194"/>
      <c r="R24" s="180"/>
    </row>
    <row r="25" spans="8:18" ht="12.75">
      <c r="H25" s="180"/>
      <c r="I25" s="194"/>
      <c r="J25" s="180"/>
      <c r="K25" s="194"/>
      <c r="L25" s="180"/>
      <c r="M25" s="194"/>
      <c r="N25" s="180"/>
      <c r="O25" s="194"/>
      <c r="P25" s="180"/>
      <c r="Q25" s="194"/>
      <c r="R25" s="180"/>
    </row>
  </sheetData>
  <sheetProtection/>
  <mergeCells count="20">
    <mergeCell ref="F5:F6"/>
    <mergeCell ref="G5:G6"/>
    <mergeCell ref="H5:H6"/>
    <mergeCell ref="I5:I6"/>
    <mergeCell ref="A1:U1"/>
    <mergeCell ref="B2:E2"/>
    <mergeCell ref="F2:I2"/>
    <mergeCell ref="J2:M2"/>
    <mergeCell ref="N2:Q2"/>
    <mergeCell ref="R2:U2"/>
    <mergeCell ref="V2:Y2"/>
    <mergeCell ref="A2:A3"/>
    <mergeCell ref="B5:B6"/>
    <mergeCell ref="C5:C6"/>
    <mergeCell ref="D5:D6"/>
    <mergeCell ref="E5:E6"/>
    <mergeCell ref="V5:V6"/>
    <mergeCell ref="W5:W6"/>
    <mergeCell ref="X5:X6"/>
    <mergeCell ref="Y5:Y6"/>
  </mergeCells>
  <printOptions horizontalCentered="1" verticalCentered="1"/>
  <pageMargins left="0" right="0" top="0.83" bottom="0.98" header="0.51" footer="0.51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H4" sqref="H4"/>
    </sheetView>
  </sheetViews>
  <sheetFormatPr defaultColWidth="9.00390625" defaultRowHeight="14.25"/>
  <cols>
    <col min="1" max="1" width="10.625" style="132" customWidth="1"/>
    <col min="2" max="2" width="9.75390625" style="132" customWidth="1"/>
    <col min="3" max="3" width="4.625" style="132" customWidth="1"/>
    <col min="4" max="4" width="7.625" style="132" customWidth="1"/>
    <col min="5" max="5" width="4.625" style="132" customWidth="1"/>
    <col min="6" max="6" width="10.375" style="132" customWidth="1"/>
    <col min="7" max="7" width="4.625" style="132" customWidth="1"/>
    <col min="8" max="8" width="7.625" style="132" customWidth="1"/>
    <col min="9" max="9" width="4.625" style="132" customWidth="1"/>
    <col min="10" max="10" width="8.625" style="133" bestFit="1" customWidth="1"/>
    <col min="11" max="11" width="4.625" style="132" customWidth="1"/>
    <col min="12" max="12" width="7.75390625" style="134" customWidth="1"/>
    <col min="13" max="13" width="3.625" style="134" customWidth="1"/>
    <col min="14" max="14" width="6.75390625" style="134" customWidth="1"/>
    <col min="15" max="15" width="3.625" style="134" customWidth="1"/>
    <col min="16" max="16384" width="9.00390625" style="134" customWidth="1"/>
  </cols>
  <sheetData>
    <row r="1" spans="1:16" ht="36" customHeight="1" thickBot="1">
      <c r="A1" s="639" t="s">
        <v>249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150"/>
    </row>
    <row r="2" spans="1:16" s="129" customFormat="1" ht="42.75" customHeight="1">
      <c r="A2" s="636"/>
      <c r="B2" s="638" t="s">
        <v>214</v>
      </c>
      <c r="C2" s="638"/>
      <c r="D2" s="638"/>
      <c r="E2" s="638"/>
      <c r="F2" s="640" t="s">
        <v>250</v>
      </c>
      <c r="G2" s="640"/>
      <c r="H2" s="640"/>
      <c r="I2" s="640"/>
      <c r="J2" s="640" t="s">
        <v>6</v>
      </c>
      <c r="K2" s="640"/>
      <c r="L2" s="617" t="s">
        <v>236</v>
      </c>
      <c r="M2" s="617"/>
      <c r="N2" s="617"/>
      <c r="O2" s="620"/>
      <c r="P2" s="151"/>
    </row>
    <row r="3" spans="1:16" s="129" customFormat="1" ht="36.75" customHeight="1">
      <c r="A3" s="637"/>
      <c r="B3" s="446" t="s">
        <v>217</v>
      </c>
      <c r="C3" s="446" t="s">
        <v>218</v>
      </c>
      <c r="D3" s="446" t="s">
        <v>219</v>
      </c>
      <c r="E3" s="446" t="s">
        <v>218</v>
      </c>
      <c r="F3" s="135" t="s">
        <v>217</v>
      </c>
      <c r="G3" s="135" t="s">
        <v>218</v>
      </c>
      <c r="H3" s="135" t="s">
        <v>219</v>
      </c>
      <c r="I3" s="135" t="s">
        <v>218</v>
      </c>
      <c r="J3" s="135" t="s">
        <v>219</v>
      </c>
      <c r="K3" s="135" t="s">
        <v>218</v>
      </c>
      <c r="L3" s="152" t="s">
        <v>217</v>
      </c>
      <c r="M3" s="152" t="s">
        <v>218</v>
      </c>
      <c r="N3" s="152" t="s">
        <v>219</v>
      </c>
      <c r="O3" s="153" t="s">
        <v>218</v>
      </c>
      <c r="P3" s="151"/>
    </row>
    <row r="4" spans="1:16" s="130" customFormat="1" ht="27.75" customHeight="1">
      <c r="A4" s="136" t="s">
        <v>251</v>
      </c>
      <c r="B4" s="447">
        <v>8999.09</v>
      </c>
      <c r="C4" s="448" t="s">
        <v>306</v>
      </c>
      <c r="D4" s="449">
        <v>-5.2</v>
      </c>
      <c r="E4" s="448" t="s">
        <v>306</v>
      </c>
      <c r="F4" s="137">
        <v>829.777108</v>
      </c>
      <c r="G4" s="138" t="s">
        <v>238</v>
      </c>
      <c r="H4" s="139">
        <v>2.81054857613086</v>
      </c>
      <c r="I4" s="138" t="s">
        <v>238</v>
      </c>
      <c r="J4" s="154">
        <v>-6.8</v>
      </c>
      <c r="K4" s="155" t="s">
        <v>238</v>
      </c>
      <c r="L4" s="160">
        <v>267.39</v>
      </c>
      <c r="M4" s="92" t="s">
        <v>306</v>
      </c>
      <c r="N4" s="156">
        <v>-13</v>
      </c>
      <c r="O4" s="157" t="s">
        <v>306</v>
      </c>
      <c r="P4" s="158"/>
    </row>
    <row r="5" spans="1:16" ht="27.75" customHeight="1">
      <c r="A5" s="136" t="s">
        <v>252</v>
      </c>
      <c r="B5" s="450">
        <v>1838.94</v>
      </c>
      <c r="C5" s="451">
        <f>RANK(B5,B$5:B$13)</f>
        <v>2</v>
      </c>
      <c r="D5" s="449">
        <v>-3.8</v>
      </c>
      <c r="E5" s="451">
        <f>RANK(D5,D$5:D$13)</f>
        <v>5</v>
      </c>
      <c r="F5" s="137">
        <v>174.027949</v>
      </c>
      <c r="G5" s="141">
        <v>1</v>
      </c>
      <c r="H5" s="139">
        <v>3.2</v>
      </c>
      <c r="I5" s="141">
        <v>2</v>
      </c>
      <c r="J5" s="154">
        <v>-4.9</v>
      </c>
      <c r="K5" s="159">
        <v>5</v>
      </c>
      <c r="L5" s="160">
        <v>46.85</v>
      </c>
      <c r="M5" s="92">
        <f>RANK(L5,L$5:L$13)</f>
        <v>2</v>
      </c>
      <c r="N5" s="156">
        <v>-15.5</v>
      </c>
      <c r="O5" s="157">
        <f>RANK(N5,N$5:N$13)</f>
        <v>6</v>
      </c>
      <c r="P5" s="150"/>
    </row>
    <row r="6" spans="1:16" ht="27.75" customHeight="1">
      <c r="A6" s="136" t="s">
        <v>253</v>
      </c>
      <c r="B6" s="450">
        <v>1318.02</v>
      </c>
      <c r="C6" s="451">
        <f aca="true" t="shared" si="0" ref="C6:C13">RANK(B6,B$5:B$13)</f>
        <v>3</v>
      </c>
      <c r="D6" s="449">
        <v>-3.2</v>
      </c>
      <c r="E6" s="451">
        <f aca="true" t="shared" si="1" ref="E6:E13">RANK(D6,D$5:D$13)</f>
        <v>4</v>
      </c>
      <c r="F6" s="137">
        <v>12.503014</v>
      </c>
      <c r="G6" s="141">
        <v>9</v>
      </c>
      <c r="H6" s="139">
        <v>2.8</v>
      </c>
      <c r="I6" s="141">
        <v>7</v>
      </c>
      <c r="J6" s="154">
        <v>-3.2</v>
      </c>
      <c r="K6" s="159">
        <v>4</v>
      </c>
      <c r="L6" s="160">
        <v>24.74</v>
      </c>
      <c r="M6" s="92">
        <f aca="true" t="shared" si="2" ref="M6:M13">RANK(L6,L$5:L$13)</f>
        <v>5</v>
      </c>
      <c r="N6" s="156">
        <v>-12</v>
      </c>
      <c r="O6" s="157">
        <f aca="true" t="shared" si="3" ref="O6:O13">RANK(N6,N$5:N$13)</f>
        <v>3</v>
      </c>
      <c r="P6" s="150"/>
    </row>
    <row r="7" spans="1:16" ht="27.75" customHeight="1">
      <c r="A7" s="136" t="s">
        <v>254</v>
      </c>
      <c r="B7" s="450">
        <v>671.73</v>
      </c>
      <c r="C7" s="451">
        <f t="shared" si="0"/>
        <v>5</v>
      </c>
      <c r="D7" s="449">
        <v>-6</v>
      </c>
      <c r="E7" s="451">
        <f t="shared" si="1"/>
        <v>7</v>
      </c>
      <c r="F7" s="137">
        <v>52.348902</v>
      </c>
      <c r="G7" s="141">
        <v>8</v>
      </c>
      <c r="H7" s="139">
        <v>1.3</v>
      </c>
      <c r="I7" s="141">
        <v>8</v>
      </c>
      <c r="J7" s="154">
        <v>-5.9</v>
      </c>
      <c r="K7" s="159">
        <v>6</v>
      </c>
      <c r="L7" s="160">
        <v>15.33</v>
      </c>
      <c r="M7" s="92">
        <f t="shared" si="2"/>
        <v>8</v>
      </c>
      <c r="N7" s="156">
        <v>-14.2</v>
      </c>
      <c r="O7" s="157">
        <f t="shared" si="3"/>
        <v>5</v>
      </c>
      <c r="P7" s="150"/>
    </row>
    <row r="8" spans="1:16" s="131" customFormat="1" ht="27.75" customHeight="1">
      <c r="A8" s="142" t="s">
        <v>255</v>
      </c>
      <c r="B8" s="452">
        <v>608.02</v>
      </c>
      <c r="C8" s="451">
        <f t="shared" si="0"/>
        <v>7</v>
      </c>
      <c r="D8" s="453">
        <v>-2.1</v>
      </c>
      <c r="E8" s="451">
        <f t="shared" si="1"/>
        <v>3</v>
      </c>
      <c r="F8" s="137">
        <v>68.554059</v>
      </c>
      <c r="G8" s="141">
        <v>6</v>
      </c>
      <c r="H8" s="139">
        <v>3</v>
      </c>
      <c r="I8" s="141">
        <v>3</v>
      </c>
      <c r="J8" s="161">
        <v>-1.7</v>
      </c>
      <c r="K8" s="162">
        <v>3</v>
      </c>
      <c r="L8" s="163">
        <v>22.72</v>
      </c>
      <c r="M8" s="92">
        <f t="shared" si="2"/>
        <v>6</v>
      </c>
      <c r="N8" s="164">
        <v>-12.5</v>
      </c>
      <c r="O8" s="157">
        <f t="shared" si="3"/>
        <v>4</v>
      </c>
      <c r="P8" s="165"/>
    </row>
    <row r="9" spans="1:16" ht="27.75" customHeight="1">
      <c r="A9" s="136" t="s">
        <v>256</v>
      </c>
      <c r="B9" s="450">
        <v>1997.64</v>
      </c>
      <c r="C9" s="451">
        <f t="shared" si="0"/>
        <v>1</v>
      </c>
      <c r="D9" s="449">
        <v>-10.3</v>
      </c>
      <c r="E9" s="451">
        <f t="shared" si="1"/>
        <v>9</v>
      </c>
      <c r="F9" s="137">
        <v>66.368097</v>
      </c>
      <c r="G9" s="141">
        <v>7</v>
      </c>
      <c r="H9" s="139">
        <v>1.2</v>
      </c>
      <c r="I9" s="141">
        <v>9</v>
      </c>
      <c r="J9" s="154">
        <v>-11.4</v>
      </c>
      <c r="K9" s="159">
        <v>8</v>
      </c>
      <c r="L9" s="160">
        <v>56.34</v>
      </c>
      <c r="M9" s="92">
        <f t="shared" si="2"/>
        <v>1</v>
      </c>
      <c r="N9" s="156">
        <v>-16.9</v>
      </c>
      <c r="O9" s="157">
        <f t="shared" si="3"/>
        <v>7</v>
      </c>
      <c r="P9" s="150"/>
    </row>
    <row r="10" spans="1:16" ht="27.75" customHeight="1">
      <c r="A10" s="136" t="s">
        <v>257</v>
      </c>
      <c r="B10" s="450">
        <v>1028.06</v>
      </c>
      <c r="C10" s="451">
        <f t="shared" si="0"/>
        <v>4</v>
      </c>
      <c r="D10" s="449">
        <v>-4.2</v>
      </c>
      <c r="E10" s="451">
        <f t="shared" si="1"/>
        <v>6</v>
      </c>
      <c r="F10" s="137">
        <v>165.054684</v>
      </c>
      <c r="G10" s="141">
        <v>2</v>
      </c>
      <c r="H10" s="139">
        <v>3</v>
      </c>
      <c r="I10" s="141">
        <v>3</v>
      </c>
      <c r="J10" s="154">
        <v>-7.3</v>
      </c>
      <c r="K10" s="159">
        <v>7</v>
      </c>
      <c r="L10" s="160">
        <v>24.8</v>
      </c>
      <c r="M10" s="92">
        <f t="shared" si="2"/>
        <v>4</v>
      </c>
      <c r="N10" s="156">
        <v>-22.4</v>
      </c>
      <c r="O10" s="157">
        <f t="shared" si="3"/>
        <v>8</v>
      </c>
      <c r="P10" s="150"/>
    </row>
    <row r="11" spans="1:17" ht="27.75" customHeight="1">
      <c r="A11" s="136" t="s">
        <v>258</v>
      </c>
      <c r="B11" s="450">
        <v>387.24</v>
      </c>
      <c r="C11" s="451">
        <f t="shared" si="0"/>
        <v>9</v>
      </c>
      <c r="D11" s="449">
        <v>-10.2</v>
      </c>
      <c r="E11" s="451">
        <f t="shared" si="1"/>
        <v>8</v>
      </c>
      <c r="F11" s="137">
        <v>101.208534</v>
      </c>
      <c r="G11" s="141">
        <v>4</v>
      </c>
      <c r="H11" s="139">
        <v>3.5</v>
      </c>
      <c r="I11" s="141">
        <v>1</v>
      </c>
      <c r="J11" s="154">
        <v>-24.9</v>
      </c>
      <c r="K11" s="159">
        <v>9</v>
      </c>
      <c r="L11" s="160">
        <v>10.11</v>
      </c>
      <c r="M11" s="92">
        <f t="shared" si="2"/>
        <v>9</v>
      </c>
      <c r="N11" s="156">
        <v>-31.6</v>
      </c>
      <c r="O11" s="157">
        <f t="shared" si="3"/>
        <v>9</v>
      </c>
      <c r="P11" s="150"/>
      <c r="Q11" s="424" t="s">
        <v>279</v>
      </c>
    </row>
    <row r="12" spans="1:16" ht="27.75" customHeight="1">
      <c r="A12" s="136" t="s">
        <v>259</v>
      </c>
      <c r="B12" s="450">
        <v>624.26</v>
      </c>
      <c r="C12" s="451">
        <f t="shared" si="0"/>
        <v>6</v>
      </c>
      <c r="D12" s="449">
        <v>-2</v>
      </c>
      <c r="E12" s="451">
        <f t="shared" si="1"/>
        <v>2</v>
      </c>
      <c r="F12" s="137">
        <v>108.12</v>
      </c>
      <c r="G12" s="141">
        <v>3</v>
      </c>
      <c r="H12" s="139">
        <v>2.9</v>
      </c>
      <c r="I12" s="141">
        <v>5</v>
      </c>
      <c r="J12" s="154">
        <v>-1.4</v>
      </c>
      <c r="K12" s="159">
        <v>2</v>
      </c>
      <c r="L12" s="160">
        <v>16.24</v>
      </c>
      <c r="M12" s="92">
        <f t="shared" si="2"/>
        <v>7</v>
      </c>
      <c r="N12" s="156">
        <v>-7.1</v>
      </c>
      <c r="O12" s="157">
        <f t="shared" si="3"/>
        <v>2</v>
      </c>
      <c r="P12" s="150"/>
    </row>
    <row r="13" spans="1:16" ht="27.75" customHeight="1" thickBot="1">
      <c r="A13" s="143" t="s">
        <v>260</v>
      </c>
      <c r="B13" s="454">
        <v>513.54</v>
      </c>
      <c r="C13" s="455">
        <f t="shared" si="0"/>
        <v>8</v>
      </c>
      <c r="D13" s="456">
        <v>1.7</v>
      </c>
      <c r="E13" s="455">
        <f t="shared" si="1"/>
        <v>1</v>
      </c>
      <c r="F13" s="146">
        <v>81.591869</v>
      </c>
      <c r="G13" s="145">
        <v>5</v>
      </c>
      <c r="H13" s="147">
        <v>2.9</v>
      </c>
      <c r="I13" s="145">
        <v>5</v>
      </c>
      <c r="J13" s="166">
        <v>3.3</v>
      </c>
      <c r="K13" s="167">
        <v>1</v>
      </c>
      <c r="L13" s="168">
        <v>26.37</v>
      </c>
      <c r="M13" s="485">
        <f t="shared" si="2"/>
        <v>3</v>
      </c>
      <c r="N13" s="169">
        <v>-2</v>
      </c>
      <c r="O13" s="486">
        <f t="shared" si="3"/>
        <v>1</v>
      </c>
      <c r="P13" s="150"/>
    </row>
    <row r="14" spans="1:16" ht="25.5" customHeight="1">
      <c r="A14" s="633" t="s">
        <v>261</v>
      </c>
      <c r="B14" s="634"/>
      <c r="C14" s="634"/>
      <c r="D14" s="634"/>
      <c r="E14" s="634"/>
      <c r="F14" s="634"/>
      <c r="G14" s="634"/>
      <c r="H14" s="634"/>
      <c r="I14" s="634"/>
      <c r="J14" s="634"/>
      <c r="K14" s="634"/>
      <c r="P14" s="150"/>
    </row>
    <row r="15" spans="1:16" ht="14.25">
      <c r="A15" s="635"/>
      <c r="B15" s="635"/>
      <c r="C15" s="635"/>
      <c r="D15" s="635"/>
      <c r="E15" s="635"/>
      <c r="F15" s="635"/>
      <c r="G15" s="635"/>
      <c r="H15" s="635"/>
      <c r="I15" s="635"/>
      <c r="J15" s="635"/>
      <c r="K15" s="635"/>
      <c r="N15" s="170"/>
      <c r="P15" s="150"/>
    </row>
    <row r="16" spans="4:9" ht="14.25">
      <c r="D16" s="149"/>
      <c r="I16" s="132">
        <v>27</v>
      </c>
    </row>
    <row r="17" ht="14.25">
      <c r="H17" s="149"/>
    </row>
  </sheetData>
  <sheetProtection/>
  <mergeCells count="8">
    <mergeCell ref="L2:O2"/>
    <mergeCell ref="A14:K14"/>
    <mergeCell ref="A15:K15"/>
    <mergeCell ref="A2:A3"/>
    <mergeCell ref="B2:E2"/>
    <mergeCell ref="A1:O1"/>
    <mergeCell ref="F2:I2"/>
    <mergeCell ref="J2:K2"/>
  </mergeCells>
  <printOptions horizontalCentered="1" verticalCentered="1"/>
  <pageMargins left="0" right="0" top="0.79" bottom="0.98" header="0.51" footer="0.51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N4" sqref="N4"/>
    </sheetView>
  </sheetViews>
  <sheetFormatPr defaultColWidth="9.00390625" defaultRowHeight="14.25"/>
  <cols>
    <col min="1" max="1" width="7.875" style="4" customWidth="1"/>
    <col min="2" max="2" width="8.375" style="61" customWidth="1"/>
    <col min="3" max="3" width="4.625" style="6" customWidth="1"/>
    <col min="4" max="4" width="10.625" style="61" bestFit="1" customWidth="1"/>
    <col min="5" max="5" width="4.625" style="6" customWidth="1"/>
    <col min="6" max="6" width="6.625" style="61" customWidth="1"/>
    <col min="7" max="7" width="4.625" style="6" customWidth="1"/>
    <col min="8" max="8" width="9.625" style="8" customWidth="1"/>
    <col min="9" max="9" width="4.625" style="9" customWidth="1"/>
    <col min="10" max="10" width="7.625" style="59" customWidth="1"/>
    <col min="11" max="11" width="4.625" style="9" customWidth="1"/>
    <col min="12" max="12" width="8.75390625" style="4" customWidth="1"/>
    <col min="13" max="13" width="4.625" style="4" customWidth="1"/>
    <col min="14" max="14" width="9.00390625" style="4" customWidth="1"/>
    <col min="15" max="15" width="4.625" style="4" customWidth="1"/>
    <col min="16" max="16384" width="9.00390625" style="4" customWidth="1"/>
  </cols>
  <sheetData>
    <row r="1" spans="1:16" ht="25.5" customHeight="1">
      <c r="A1" s="616" t="s">
        <v>262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107"/>
    </row>
    <row r="2" spans="1:16" s="1" customFormat="1" ht="42.75" customHeight="1">
      <c r="A2" s="606"/>
      <c r="B2" s="610" t="s">
        <v>9</v>
      </c>
      <c r="C2" s="610"/>
      <c r="D2" s="610" t="s">
        <v>263</v>
      </c>
      <c r="E2" s="610"/>
      <c r="F2" s="610"/>
      <c r="G2" s="610"/>
      <c r="H2" s="610" t="s">
        <v>277</v>
      </c>
      <c r="I2" s="610"/>
      <c r="J2" s="610"/>
      <c r="K2" s="611"/>
      <c r="L2" s="610" t="s">
        <v>264</v>
      </c>
      <c r="M2" s="610"/>
      <c r="N2" s="610"/>
      <c r="O2" s="611"/>
      <c r="P2" s="108"/>
    </row>
    <row r="3" spans="1:16" s="2" customFormat="1" ht="36.75" customHeight="1">
      <c r="A3" s="607"/>
      <c r="B3" s="13" t="s">
        <v>219</v>
      </c>
      <c r="C3" s="13" t="s">
        <v>218</v>
      </c>
      <c r="D3" s="13" t="s">
        <v>217</v>
      </c>
      <c r="E3" s="13" t="s">
        <v>218</v>
      </c>
      <c r="F3" s="13" t="s">
        <v>219</v>
      </c>
      <c r="G3" s="13" t="s">
        <v>218</v>
      </c>
      <c r="H3" s="13" t="s">
        <v>217</v>
      </c>
      <c r="I3" s="13" t="s">
        <v>218</v>
      </c>
      <c r="J3" s="13" t="s">
        <v>265</v>
      </c>
      <c r="K3" s="54" t="s">
        <v>218</v>
      </c>
      <c r="L3" s="13" t="s">
        <v>217</v>
      </c>
      <c r="M3" s="13" t="s">
        <v>218</v>
      </c>
      <c r="N3" s="13" t="s">
        <v>265</v>
      </c>
      <c r="O3" s="54" t="s">
        <v>218</v>
      </c>
      <c r="P3" s="109"/>
    </row>
    <row r="4" spans="1:16" s="2" customFormat="1" ht="27.75" customHeight="1">
      <c r="A4" s="14" t="s">
        <v>251</v>
      </c>
      <c r="B4" s="78">
        <v>-16.9</v>
      </c>
      <c r="C4" s="92" t="s">
        <v>306</v>
      </c>
      <c r="D4" s="93">
        <v>4114.73513</v>
      </c>
      <c r="E4" s="92" t="s">
        <v>306</v>
      </c>
      <c r="F4" s="94">
        <v>-12.450669771552299</v>
      </c>
      <c r="G4" s="92" t="s">
        <v>306</v>
      </c>
      <c r="H4" s="95"/>
      <c r="I4" s="110"/>
      <c r="J4" s="111"/>
      <c r="K4" s="112"/>
      <c r="L4" s="113">
        <v>112.6172</v>
      </c>
      <c r="M4" s="110" t="s">
        <v>306</v>
      </c>
      <c r="N4" s="114">
        <v>14.042156748573431</v>
      </c>
      <c r="O4" s="112" t="s">
        <v>306</v>
      </c>
      <c r="P4" s="109"/>
    </row>
    <row r="5" spans="1:16" ht="27.75" customHeight="1">
      <c r="A5" s="14" t="s">
        <v>252</v>
      </c>
      <c r="B5" s="78">
        <v>-13.1</v>
      </c>
      <c r="C5" s="96">
        <v>4</v>
      </c>
      <c r="D5" s="93">
        <v>900.7078268521253</v>
      </c>
      <c r="E5" s="34">
        <v>2</v>
      </c>
      <c r="F5" s="97">
        <v>-12.690646285020222</v>
      </c>
      <c r="G5" s="34">
        <v>5</v>
      </c>
      <c r="H5" s="95"/>
      <c r="I5" s="36"/>
      <c r="J5" s="111"/>
      <c r="K5" s="57"/>
      <c r="L5" s="113">
        <v>19.7362</v>
      </c>
      <c r="M5" s="36">
        <v>2</v>
      </c>
      <c r="N5" s="114">
        <v>13.526261597841781</v>
      </c>
      <c r="O5" s="115">
        <v>3</v>
      </c>
      <c r="P5" s="107"/>
    </row>
    <row r="6" spans="1:16" ht="27.75" customHeight="1">
      <c r="A6" s="14" t="s">
        <v>253</v>
      </c>
      <c r="B6" s="78">
        <v>-20</v>
      </c>
      <c r="C6" s="96">
        <v>7</v>
      </c>
      <c r="D6" s="93">
        <v>528.2972737654724</v>
      </c>
      <c r="E6" s="34">
        <v>3</v>
      </c>
      <c r="F6" s="97">
        <v>-8.851207037525</v>
      </c>
      <c r="G6" s="34">
        <v>2</v>
      </c>
      <c r="H6" s="95"/>
      <c r="I6" s="36"/>
      <c r="J6" s="116"/>
      <c r="K6" s="57"/>
      <c r="L6" s="113">
        <v>59.673</v>
      </c>
      <c r="M6" s="36">
        <v>1</v>
      </c>
      <c r="N6" s="114">
        <v>30.12901031035746</v>
      </c>
      <c r="O6" s="115">
        <v>2</v>
      </c>
      <c r="P6" s="107"/>
    </row>
    <row r="7" spans="1:16" ht="27.75" customHeight="1">
      <c r="A7" s="14" t="s">
        <v>254</v>
      </c>
      <c r="B7" s="78">
        <v>-28.1</v>
      </c>
      <c r="C7" s="96">
        <v>9</v>
      </c>
      <c r="D7" s="93">
        <v>392.1684361690491</v>
      </c>
      <c r="E7" s="34">
        <v>5</v>
      </c>
      <c r="F7" s="97">
        <v>-7.1934649074676</v>
      </c>
      <c r="G7" s="34">
        <v>1</v>
      </c>
      <c r="H7" s="95"/>
      <c r="I7" s="36"/>
      <c r="J7" s="111"/>
      <c r="K7" s="57"/>
      <c r="L7" s="113">
        <v>2.8506</v>
      </c>
      <c r="M7" s="36">
        <v>5</v>
      </c>
      <c r="N7" s="114">
        <v>13.119047619047608</v>
      </c>
      <c r="O7" s="115">
        <v>5</v>
      </c>
      <c r="P7" s="107"/>
    </row>
    <row r="8" spans="1:16" s="3" customFormat="1" ht="27.75" customHeight="1">
      <c r="A8" s="20" t="s">
        <v>255</v>
      </c>
      <c r="B8" s="82">
        <v>-0.3</v>
      </c>
      <c r="C8" s="96">
        <v>2</v>
      </c>
      <c r="D8" s="93">
        <v>196.76752120540692</v>
      </c>
      <c r="E8" s="98">
        <v>7</v>
      </c>
      <c r="F8" s="99">
        <v>-9.561904382969772</v>
      </c>
      <c r="G8" s="98">
        <v>3</v>
      </c>
      <c r="H8" s="100"/>
      <c r="I8" s="117"/>
      <c r="J8" s="118"/>
      <c r="K8" s="119"/>
      <c r="L8" s="120">
        <v>0.1817</v>
      </c>
      <c r="M8" s="117">
        <v>9</v>
      </c>
      <c r="N8" s="121">
        <v>-60.907917383821</v>
      </c>
      <c r="O8" s="122">
        <v>9</v>
      </c>
      <c r="P8" s="123"/>
    </row>
    <row r="9" spans="1:16" ht="27.75" customHeight="1">
      <c r="A9" s="14" t="s">
        <v>256</v>
      </c>
      <c r="B9" s="78">
        <v>-16.9</v>
      </c>
      <c r="C9" s="96">
        <v>5</v>
      </c>
      <c r="D9" s="93">
        <v>1087.7920065251271</v>
      </c>
      <c r="E9" s="34">
        <v>1</v>
      </c>
      <c r="F9" s="97">
        <v>-14.662451347403973</v>
      </c>
      <c r="G9" s="34">
        <v>8</v>
      </c>
      <c r="H9" s="95"/>
      <c r="I9" s="36"/>
      <c r="J9" s="111"/>
      <c r="K9" s="57"/>
      <c r="L9" s="113">
        <v>14.6199</v>
      </c>
      <c r="M9" s="36">
        <v>3</v>
      </c>
      <c r="N9" s="114">
        <v>13.282503080034402</v>
      </c>
      <c r="O9" s="115">
        <v>4</v>
      </c>
      <c r="P9" s="107"/>
    </row>
    <row r="10" spans="1:16" ht="27.75" customHeight="1">
      <c r="A10" s="14" t="s">
        <v>257</v>
      </c>
      <c r="B10" s="78">
        <v>-24.1</v>
      </c>
      <c r="C10" s="96">
        <v>8</v>
      </c>
      <c r="D10" s="93">
        <v>401.45905393466865</v>
      </c>
      <c r="E10" s="34">
        <v>4</v>
      </c>
      <c r="F10" s="97">
        <v>-14.112060911762839</v>
      </c>
      <c r="G10" s="34">
        <v>6</v>
      </c>
      <c r="H10" s="95"/>
      <c r="I10" s="36"/>
      <c r="J10" s="111"/>
      <c r="K10" s="57"/>
      <c r="L10" s="113">
        <v>13.1154</v>
      </c>
      <c r="M10" s="36">
        <v>4</v>
      </c>
      <c r="N10" s="114">
        <v>7.988341073016492</v>
      </c>
      <c r="O10" s="115">
        <v>7</v>
      </c>
      <c r="P10" s="107"/>
    </row>
    <row r="11" spans="1:16" ht="27.75" customHeight="1">
      <c r="A11" s="14" t="s">
        <v>258</v>
      </c>
      <c r="B11" s="78">
        <v>-19</v>
      </c>
      <c r="C11" s="96">
        <v>6</v>
      </c>
      <c r="D11" s="93">
        <v>140.7666110665248</v>
      </c>
      <c r="E11" s="34">
        <v>9</v>
      </c>
      <c r="F11" s="97">
        <v>-14.433048575489124</v>
      </c>
      <c r="G11" s="34">
        <v>7</v>
      </c>
      <c r="H11" s="95"/>
      <c r="I11" s="36"/>
      <c r="J11" s="111"/>
      <c r="K11" s="57"/>
      <c r="L11" s="113">
        <v>0.382</v>
      </c>
      <c r="M11" s="36">
        <v>8</v>
      </c>
      <c r="N11" s="114">
        <v>225.6606990622336</v>
      </c>
      <c r="O11" s="115">
        <v>1</v>
      </c>
      <c r="P11" s="107"/>
    </row>
    <row r="12" spans="1:16" ht="27.75" customHeight="1">
      <c r="A12" s="14" t="s">
        <v>259</v>
      </c>
      <c r="B12" s="78">
        <v>2.2</v>
      </c>
      <c r="C12" s="96">
        <v>1</v>
      </c>
      <c r="D12" s="93">
        <v>287.8435315880323</v>
      </c>
      <c r="E12" s="34">
        <v>6</v>
      </c>
      <c r="F12" s="97">
        <v>-15.631509313663457</v>
      </c>
      <c r="G12" s="34">
        <v>9</v>
      </c>
      <c r="H12" s="95"/>
      <c r="I12" s="36"/>
      <c r="J12" s="116"/>
      <c r="K12" s="57"/>
      <c r="L12" s="113">
        <v>1.1836</v>
      </c>
      <c r="M12" s="36">
        <v>6</v>
      </c>
      <c r="N12" s="114">
        <v>11.000656475663506</v>
      </c>
      <c r="O12" s="115">
        <v>6</v>
      </c>
      <c r="P12" s="107"/>
    </row>
    <row r="13" spans="1:16" ht="27.75" customHeight="1" thickBot="1">
      <c r="A13" s="23" t="s">
        <v>260</v>
      </c>
      <c r="B13" s="86">
        <v>-10.4</v>
      </c>
      <c r="C13" s="101">
        <v>3</v>
      </c>
      <c r="D13" s="102">
        <v>178.9328688935937</v>
      </c>
      <c r="E13" s="85">
        <v>8</v>
      </c>
      <c r="F13" s="103">
        <v>-10.863788476035978</v>
      </c>
      <c r="G13" s="85">
        <v>4</v>
      </c>
      <c r="H13" s="104"/>
      <c r="I13" s="46"/>
      <c r="J13" s="124"/>
      <c r="K13" s="58"/>
      <c r="L13" s="125">
        <v>0.7341</v>
      </c>
      <c r="M13" s="46">
        <v>7</v>
      </c>
      <c r="N13" s="126">
        <v>5.09663564781675</v>
      </c>
      <c r="O13" s="127">
        <v>8</v>
      </c>
      <c r="P13" s="107"/>
    </row>
    <row r="14" spans="1:16" ht="18" customHeight="1">
      <c r="A14" s="641"/>
      <c r="B14" s="641"/>
      <c r="C14" s="641"/>
      <c r="D14" s="641"/>
      <c r="E14" s="641"/>
      <c r="F14" s="641"/>
      <c r="G14" s="641"/>
      <c r="H14" s="641"/>
      <c r="I14" s="641"/>
      <c r="J14" s="641"/>
      <c r="K14" s="641"/>
      <c r="P14" s="107"/>
    </row>
    <row r="15" spans="2:14" ht="14.25">
      <c r="B15" s="88"/>
      <c r="F15" s="106"/>
      <c r="I15" s="435">
        <v>28</v>
      </c>
      <c r="J15" s="128"/>
      <c r="N15" s="29"/>
    </row>
    <row r="16" spans="2:14" ht="14.25">
      <c r="B16" s="88"/>
      <c r="N16" s="29"/>
    </row>
  </sheetData>
  <sheetProtection/>
  <mergeCells count="7">
    <mergeCell ref="A14:K14"/>
    <mergeCell ref="A2:A3"/>
    <mergeCell ref="A1:O1"/>
    <mergeCell ref="B2:C2"/>
    <mergeCell ref="D2:G2"/>
    <mergeCell ref="H2:K2"/>
    <mergeCell ref="L2:O2"/>
  </mergeCells>
  <printOptions horizontalCentered="1" verticalCentered="1"/>
  <pageMargins left="0.24" right="0.2" top="0.73" bottom="0.75" header="0.51" footer="0.5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P4" sqref="P4"/>
    </sheetView>
  </sheetViews>
  <sheetFormatPr defaultColWidth="9.00390625" defaultRowHeight="14.25"/>
  <cols>
    <col min="1" max="1" width="7.75390625" style="4" customWidth="1"/>
    <col min="2" max="2" width="10.25390625" style="8" customWidth="1"/>
    <col min="3" max="3" width="3.625" style="9" customWidth="1"/>
    <col min="4" max="4" width="6.625" style="59" customWidth="1"/>
    <col min="5" max="5" width="3.625" style="9" customWidth="1"/>
    <col min="6" max="6" width="8.75390625" style="59" customWidth="1"/>
    <col min="7" max="7" width="3.625" style="9" customWidth="1"/>
    <col min="8" max="8" width="6.625" style="60" customWidth="1"/>
    <col min="9" max="9" width="3.625" style="9" customWidth="1"/>
    <col min="10" max="10" width="9.625" style="61" customWidth="1"/>
    <col min="11" max="11" width="3.625" style="6" customWidth="1"/>
    <col min="12" max="12" width="6.625" style="61" customWidth="1"/>
    <col min="13" max="13" width="3.625" style="6" customWidth="1"/>
    <col min="14" max="14" width="9.625" style="8" customWidth="1"/>
    <col min="15" max="15" width="3.625" style="9" customWidth="1"/>
    <col min="16" max="16" width="6.625" style="59" customWidth="1"/>
    <col min="17" max="17" width="3.625" style="9" customWidth="1"/>
    <col min="18" max="16384" width="9.00390625" style="4" customWidth="1"/>
  </cols>
  <sheetData>
    <row r="1" spans="1:17" ht="30.75" customHeight="1" thickBot="1">
      <c r="A1" s="616" t="s">
        <v>266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</row>
    <row r="2" spans="1:17" s="1" customFormat="1" ht="42.75" customHeight="1">
      <c r="A2" s="606"/>
      <c r="B2" s="610" t="s">
        <v>267</v>
      </c>
      <c r="C2" s="610"/>
      <c r="D2" s="610"/>
      <c r="E2" s="610"/>
      <c r="F2" s="610" t="s">
        <v>268</v>
      </c>
      <c r="G2" s="610"/>
      <c r="H2" s="610"/>
      <c r="I2" s="610"/>
      <c r="J2" s="610" t="s">
        <v>269</v>
      </c>
      <c r="K2" s="610"/>
      <c r="L2" s="610"/>
      <c r="M2" s="610"/>
      <c r="N2" s="610" t="s">
        <v>270</v>
      </c>
      <c r="O2" s="610"/>
      <c r="P2" s="610"/>
      <c r="Q2" s="611"/>
    </row>
    <row r="3" spans="1:17" s="2" customFormat="1" ht="36.75" customHeight="1">
      <c r="A3" s="607"/>
      <c r="B3" s="13" t="s">
        <v>217</v>
      </c>
      <c r="C3" s="13" t="s">
        <v>218</v>
      </c>
      <c r="D3" s="13" t="s">
        <v>219</v>
      </c>
      <c r="E3" s="13" t="s">
        <v>218</v>
      </c>
      <c r="F3" s="33" t="s">
        <v>217</v>
      </c>
      <c r="G3" s="13" t="s">
        <v>218</v>
      </c>
      <c r="H3" s="13" t="s">
        <v>219</v>
      </c>
      <c r="I3" s="13" t="s">
        <v>218</v>
      </c>
      <c r="J3" s="13" t="s">
        <v>217</v>
      </c>
      <c r="K3" s="13" t="s">
        <v>218</v>
      </c>
      <c r="L3" s="13" t="s">
        <v>219</v>
      </c>
      <c r="M3" s="13" t="s">
        <v>218</v>
      </c>
      <c r="N3" s="33" t="s">
        <v>217</v>
      </c>
      <c r="O3" s="13" t="s">
        <v>218</v>
      </c>
      <c r="P3" s="13" t="s">
        <v>219</v>
      </c>
      <c r="Q3" s="54" t="s">
        <v>218</v>
      </c>
    </row>
    <row r="4" spans="1:18" s="2" customFormat="1" ht="27.75" customHeight="1">
      <c r="A4" s="14" t="s">
        <v>251</v>
      </c>
      <c r="B4" s="62">
        <v>1328.688</v>
      </c>
      <c r="C4" s="63" t="s">
        <v>306</v>
      </c>
      <c r="D4" s="55">
        <v>-10.7</v>
      </c>
      <c r="E4" s="63" t="s">
        <v>306</v>
      </c>
      <c r="F4" s="62">
        <v>765.3658</v>
      </c>
      <c r="G4" s="63" t="s">
        <v>306</v>
      </c>
      <c r="H4" s="55">
        <v>-10.3</v>
      </c>
      <c r="I4" s="63" t="s">
        <v>306</v>
      </c>
      <c r="J4" s="77">
        <v>53193.18</v>
      </c>
      <c r="K4" s="63" t="s">
        <v>306</v>
      </c>
      <c r="L4" s="16">
        <v>10.8</v>
      </c>
      <c r="M4" s="63" t="s">
        <v>306</v>
      </c>
      <c r="N4" s="77">
        <v>55570.86</v>
      </c>
      <c r="O4" s="63" t="s">
        <v>306</v>
      </c>
      <c r="P4" s="78">
        <v>14.4</v>
      </c>
      <c r="Q4" s="419" t="s">
        <v>306</v>
      </c>
      <c r="R4" s="109"/>
    </row>
    <row r="5" spans="1:17" ht="27.75" customHeight="1">
      <c r="A5" s="14" t="s">
        <v>252</v>
      </c>
      <c r="B5" s="62">
        <v>283.67</v>
      </c>
      <c r="C5" s="34">
        <f>RANK(B5,B$5:B$13)</f>
        <v>2</v>
      </c>
      <c r="D5" s="55">
        <v>-8.2</v>
      </c>
      <c r="E5" s="34">
        <v>4</v>
      </c>
      <c r="F5" s="64">
        <v>181.16</v>
      </c>
      <c r="G5" s="34">
        <f>RANK(F5,F$5:F$13)</f>
        <v>2</v>
      </c>
      <c r="H5" s="65">
        <v>-4.9</v>
      </c>
      <c r="I5" s="79">
        <v>3</v>
      </c>
      <c r="J5" s="77">
        <v>16725.47</v>
      </c>
      <c r="K5" s="80">
        <f>RANK(J5,J$5:J$13)</f>
        <v>1</v>
      </c>
      <c r="L5" s="16">
        <v>10.7</v>
      </c>
      <c r="M5" s="34">
        <f>RANK(L5,L$5:L$13)</f>
        <v>4</v>
      </c>
      <c r="N5" s="77">
        <v>18384.21</v>
      </c>
      <c r="O5" s="34">
        <f>RANK(N5,N$5:N$13)</f>
        <v>1</v>
      </c>
      <c r="P5" s="37">
        <v>14.1</v>
      </c>
      <c r="Q5" s="90">
        <f>RANK(P5,P$5:P$13)</f>
        <v>2</v>
      </c>
    </row>
    <row r="6" spans="1:17" ht="27.75" customHeight="1">
      <c r="A6" s="14" t="s">
        <v>253</v>
      </c>
      <c r="B6" s="62">
        <v>388.73</v>
      </c>
      <c r="C6" s="34">
        <f aca="true" t="shared" si="0" ref="C6:C13">RANK(B6,B$5:B$13)</f>
        <v>1</v>
      </c>
      <c r="D6" s="55">
        <v>-5.2</v>
      </c>
      <c r="E6" s="34">
        <v>3</v>
      </c>
      <c r="F6" s="64">
        <v>213.65</v>
      </c>
      <c r="G6" s="34">
        <f aca="true" t="shared" si="1" ref="G6:G13">RANK(F6,F$5:F$13)</f>
        <v>1</v>
      </c>
      <c r="H6" s="65">
        <v>-10.9</v>
      </c>
      <c r="I6" s="79">
        <v>4</v>
      </c>
      <c r="J6" s="77">
        <v>12442.87</v>
      </c>
      <c r="K6" s="80">
        <f aca="true" t="shared" si="2" ref="K6:K13">RANK(J6,J$5:J$13)</f>
        <v>2</v>
      </c>
      <c r="L6" s="16">
        <v>8.4</v>
      </c>
      <c r="M6" s="34">
        <f aca="true" t="shared" si="3" ref="M6:M13">RANK(L6,L$5:L$13)</f>
        <v>7</v>
      </c>
      <c r="N6" s="77">
        <v>12450.75</v>
      </c>
      <c r="O6" s="34">
        <f aca="true" t="shared" si="4" ref="O6:O13">RANK(N6,N$5:N$13)</f>
        <v>2</v>
      </c>
      <c r="P6" s="78">
        <v>12.5</v>
      </c>
      <c r="Q6" s="90">
        <f aca="true" t="shared" si="5" ref="Q6:Q13">RANK(P6,P$5:P$13)</f>
        <v>7</v>
      </c>
    </row>
    <row r="7" spans="1:17" ht="27.75" customHeight="1">
      <c r="A7" s="14" t="s">
        <v>254</v>
      </c>
      <c r="B7" s="62">
        <v>53.53</v>
      </c>
      <c r="C7" s="34">
        <f t="shared" si="0"/>
        <v>7</v>
      </c>
      <c r="D7" s="55">
        <v>-19.4</v>
      </c>
      <c r="E7" s="34">
        <v>7</v>
      </c>
      <c r="F7" s="64">
        <v>33.26</v>
      </c>
      <c r="G7" s="34">
        <f t="shared" si="1"/>
        <v>7</v>
      </c>
      <c r="H7" s="65">
        <v>-22</v>
      </c>
      <c r="I7" s="79">
        <v>9</v>
      </c>
      <c r="J7" s="77">
        <v>2233.92</v>
      </c>
      <c r="K7" s="80">
        <f t="shared" si="2"/>
        <v>6</v>
      </c>
      <c r="L7" s="16">
        <v>11.1</v>
      </c>
      <c r="M7" s="34">
        <f t="shared" si="3"/>
        <v>2</v>
      </c>
      <c r="N7" s="77">
        <v>2071.42</v>
      </c>
      <c r="O7" s="34">
        <f t="shared" si="4"/>
        <v>7</v>
      </c>
      <c r="P7" s="78">
        <v>7.6</v>
      </c>
      <c r="Q7" s="90">
        <f t="shared" si="5"/>
        <v>9</v>
      </c>
    </row>
    <row r="8" spans="1:17" s="3" customFormat="1" ht="27.75" customHeight="1">
      <c r="A8" s="20" t="s">
        <v>255</v>
      </c>
      <c r="B8" s="66">
        <v>35.16</v>
      </c>
      <c r="C8" s="34">
        <f t="shared" si="0"/>
        <v>8</v>
      </c>
      <c r="D8" s="67">
        <v>-22.4</v>
      </c>
      <c r="E8" s="34">
        <v>9</v>
      </c>
      <c r="F8" s="68">
        <v>21.56</v>
      </c>
      <c r="G8" s="34">
        <f t="shared" si="1"/>
        <v>8</v>
      </c>
      <c r="H8" s="69">
        <v>-19.3</v>
      </c>
      <c r="I8" s="79">
        <v>8</v>
      </c>
      <c r="J8" s="81">
        <v>1985.57</v>
      </c>
      <c r="K8" s="80">
        <f t="shared" si="2"/>
        <v>9</v>
      </c>
      <c r="L8" s="21">
        <v>8.8</v>
      </c>
      <c r="M8" s="34">
        <f t="shared" si="3"/>
        <v>6</v>
      </c>
      <c r="N8" s="81">
        <v>1580.99</v>
      </c>
      <c r="O8" s="34">
        <f t="shared" si="4"/>
        <v>9</v>
      </c>
      <c r="P8" s="82">
        <v>12.7</v>
      </c>
      <c r="Q8" s="90">
        <f t="shared" si="5"/>
        <v>6</v>
      </c>
    </row>
    <row r="9" spans="1:17" ht="27.75" customHeight="1">
      <c r="A9" s="14" t="s">
        <v>256</v>
      </c>
      <c r="B9" s="62">
        <v>205.49</v>
      </c>
      <c r="C9" s="34">
        <f t="shared" si="0"/>
        <v>3</v>
      </c>
      <c r="D9" s="55">
        <v>-16.2</v>
      </c>
      <c r="E9" s="34">
        <v>5</v>
      </c>
      <c r="F9" s="64">
        <v>106.93</v>
      </c>
      <c r="G9" s="34">
        <f t="shared" si="1"/>
        <v>3</v>
      </c>
      <c r="H9" s="65">
        <v>-14.4</v>
      </c>
      <c r="I9" s="79">
        <v>5</v>
      </c>
      <c r="J9" s="77">
        <v>8284.77</v>
      </c>
      <c r="K9" s="80">
        <f t="shared" si="2"/>
        <v>3</v>
      </c>
      <c r="L9" s="16">
        <v>13.3</v>
      </c>
      <c r="M9" s="34">
        <f t="shared" si="3"/>
        <v>1</v>
      </c>
      <c r="N9" s="77">
        <v>7575.64</v>
      </c>
      <c r="O9" s="34">
        <f t="shared" si="4"/>
        <v>3</v>
      </c>
      <c r="P9" s="37">
        <v>13.1</v>
      </c>
      <c r="Q9" s="90">
        <f t="shared" si="5"/>
        <v>3</v>
      </c>
    </row>
    <row r="10" spans="1:17" ht="27.75" customHeight="1">
      <c r="A10" s="14" t="s">
        <v>257</v>
      </c>
      <c r="B10" s="62">
        <v>81.64</v>
      </c>
      <c r="C10" s="34">
        <f t="shared" si="0"/>
        <v>5</v>
      </c>
      <c r="D10" s="55">
        <v>-17.9</v>
      </c>
      <c r="E10" s="34">
        <v>6</v>
      </c>
      <c r="F10" s="64">
        <v>48.73</v>
      </c>
      <c r="G10" s="34">
        <f t="shared" si="1"/>
        <v>4</v>
      </c>
      <c r="H10" s="65">
        <v>-15.3</v>
      </c>
      <c r="I10" s="79">
        <v>6</v>
      </c>
      <c r="J10" s="77">
        <v>3299.46</v>
      </c>
      <c r="K10" s="80">
        <f t="shared" si="2"/>
        <v>4</v>
      </c>
      <c r="L10" s="16">
        <v>6.5</v>
      </c>
      <c r="M10" s="34">
        <f t="shared" si="3"/>
        <v>9</v>
      </c>
      <c r="N10" s="77">
        <v>3117.83</v>
      </c>
      <c r="O10" s="34">
        <f t="shared" si="4"/>
        <v>4</v>
      </c>
      <c r="P10" s="37">
        <v>13.1</v>
      </c>
      <c r="Q10" s="90">
        <f t="shared" si="5"/>
        <v>3</v>
      </c>
    </row>
    <row r="11" spans="1:17" ht="27.75" customHeight="1">
      <c r="A11" s="14" t="s">
        <v>258</v>
      </c>
      <c r="B11" s="62">
        <v>33.87</v>
      </c>
      <c r="C11" s="34">
        <f t="shared" si="0"/>
        <v>9</v>
      </c>
      <c r="D11" s="55">
        <v>-20.5</v>
      </c>
      <c r="E11" s="34">
        <v>8</v>
      </c>
      <c r="F11" s="64">
        <v>21.49</v>
      </c>
      <c r="G11" s="34">
        <f t="shared" si="1"/>
        <v>9</v>
      </c>
      <c r="H11" s="65">
        <v>-17.7</v>
      </c>
      <c r="I11" s="79">
        <v>7</v>
      </c>
      <c r="J11" s="77">
        <v>2152.18</v>
      </c>
      <c r="K11" s="80">
        <f t="shared" si="2"/>
        <v>8</v>
      </c>
      <c r="L11" s="16">
        <v>10</v>
      </c>
      <c r="M11" s="34">
        <f t="shared" si="3"/>
        <v>5</v>
      </c>
      <c r="N11" s="77">
        <v>1603.41</v>
      </c>
      <c r="O11" s="34">
        <f t="shared" si="4"/>
        <v>8</v>
      </c>
      <c r="P11" s="78">
        <v>10.5</v>
      </c>
      <c r="Q11" s="90">
        <f t="shared" si="5"/>
        <v>8</v>
      </c>
    </row>
    <row r="12" spans="1:17" ht="27.75" customHeight="1">
      <c r="A12" s="14" t="s">
        <v>259</v>
      </c>
      <c r="B12" s="62">
        <v>105.84</v>
      </c>
      <c r="C12" s="34">
        <f t="shared" si="0"/>
        <v>4</v>
      </c>
      <c r="D12" s="55">
        <v>-2.7</v>
      </c>
      <c r="E12" s="34">
        <v>2</v>
      </c>
      <c r="F12" s="64">
        <v>44.3</v>
      </c>
      <c r="G12" s="34">
        <f t="shared" si="1"/>
        <v>5</v>
      </c>
      <c r="H12" s="65">
        <v>0.2</v>
      </c>
      <c r="I12" s="79">
        <v>2</v>
      </c>
      <c r="J12" s="77">
        <v>2268.08</v>
      </c>
      <c r="K12" s="80">
        <f t="shared" si="2"/>
        <v>5</v>
      </c>
      <c r="L12" s="16">
        <v>10.8</v>
      </c>
      <c r="M12" s="34">
        <f t="shared" si="3"/>
        <v>3</v>
      </c>
      <c r="N12" s="77">
        <v>2314.37</v>
      </c>
      <c r="O12" s="34">
        <f t="shared" si="4"/>
        <v>5</v>
      </c>
      <c r="P12" s="78">
        <v>16.8</v>
      </c>
      <c r="Q12" s="90">
        <f t="shared" si="5"/>
        <v>1</v>
      </c>
    </row>
    <row r="13" spans="1:17" ht="27.75" customHeight="1" thickBot="1">
      <c r="A13" s="23" t="s">
        <v>260</v>
      </c>
      <c r="B13" s="70">
        <v>60.57</v>
      </c>
      <c r="C13" s="85">
        <f t="shared" si="0"/>
        <v>6</v>
      </c>
      <c r="D13" s="71">
        <v>1.9</v>
      </c>
      <c r="E13" s="85">
        <v>1</v>
      </c>
      <c r="F13" s="72">
        <v>33.77</v>
      </c>
      <c r="G13" s="85">
        <f t="shared" si="1"/>
        <v>6</v>
      </c>
      <c r="H13" s="73">
        <v>1.1</v>
      </c>
      <c r="I13" s="420">
        <v>1</v>
      </c>
      <c r="J13" s="83">
        <v>2207.95</v>
      </c>
      <c r="K13" s="84">
        <f t="shared" si="2"/>
        <v>7</v>
      </c>
      <c r="L13" s="25">
        <v>7.8</v>
      </c>
      <c r="M13" s="85">
        <f t="shared" si="3"/>
        <v>8</v>
      </c>
      <c r="N13" s="83">
        <v>2091.52</v>
      </c>
      <c r="O13" s="85">
        <f t="shared" si="4"/>
        <v>6</v>
      </c>
      <c r="P13" s="86">
        <v>12.9</v>
      </c>
      <c r="Q13" s="91">
        <f t="shared" si="5"/>
        <v>5</v>
      </c>
    </row>
    <row r="14" spans="4:16" ht="14.25">
      <c r="D14" s="74"/>
      <c r="H14" s="75"/>
      <c r="L14" s="87"/>
      <c r="P14" s="76"/>
    </row>
    <row r="15" spans="4:16" ht="14.25">
      <c r="D15" s="76"/>
      <c r="H15" s="478"/>
      <c r="I15" s="461">
        <v>29</v>
      </c>
      <c r="J15" s="74"/>
      <c r="L15" s="88"/>
      <c r="P15" s="88"/>
    </row>
    <row r="16" spans="4:16" ht="14.25">
      <c r="D16" s="76"/>
      <c r="H16" s="76"/>
      <c r="L16" s="89"/>
      <c r="N16" s="52"/>
      <c r="P16" s="76"/>
    </row>
    <row r="17" ht="14.25">
      <c r="D17" s="76"/>
    </row>
  </sheetData>
  <sheetProtection/>
  <mergeCells count="6">
    <mergeCell ref="A1:Q1"/>
    <mergeCell ref="B2:E2"/>
    <mergeCell ref="F2:I2"/>
    <mergeCell ref="J2:M2"/>
    <mergeCell ref="N2:Q2"/>
    <mergeCell ref="A2:A3"/>
  </mergeCells>
  <printOptions horizontalCentered="1" verticalCentered="1"/>
  <pageMargins left="0" right="0" top="0.98" bottom="0.98" header="0.51" footer="0.51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F3" sqref="F3"/>
    </sheetView>
  </sheetViews>
  <sheetFormatPr defaultColWidth="9.00390625" defaultRowHeight="14.25"/>
  <cols>
    <col min="1" max="1" width="8.875" style="4" customWidth="1"/>
    <col min="2" max="2" width="7.625" style="4" customWidth="1"/>
    <col min="3" max="3" width="5.375" style="4" bestFit="1" customWidth="1"/>
    <col min="4" max="4" width="6.625" style="4" customWidth="1"/>
    <col min="5" max="5" width="3.625" style="4" customWidth="1"/>
    <col min="6" max="6" width="7.625" style="5" customWidth="1"/>
    <col min="7" max="7" width="3.625" style="6" customWidth="1"/>
    <col min="8" max="8" width="6.625" style="7" customWidth="1"/>
    <col min="9" max="9" width="3.625" style="6" customWidth="1"/>
    <col min="10" max="10" width="7.625" style="6" customWidth="1"/>
    <col min="11" max="11" width="3.625" style="6" customWidth="1"/>
    <col min="12" max="12" width="6.625" style="6" customWidth="1"/>
    <col min="13" max="13" width="3.625" style="6" customWidth="1"/>
    <col min="14" max="14" width="8.625" style="8" customWidth="1"/>
    <col min="15" max="15" width="3.625" style="9" customWidth="1"/>
    <col min="16" max="16" width="8.625" style="8" customWidth="1"/>
    <col min="17" max="17" width="3.625" style="9" customWidth="1"/>
    <col min="18" max="18" width="12.25390625" style="4" bestFit="1" customWidth="1"/>
    <col min="19" max="16384" width="9.00390625" style="4" customWidth="1"/>
  </cols>
  <sheetData>
    <row r="1" spans="1:17" ht="45.75" customHeight="1" thickBot="1">
      <c r="A1" s="616" t="s">
        <v>271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</row>
    <row r="2" spans="1:17" s="1" customFormat="1" ht="42.75" customHeight="1">
      <c r="A2" s="606"/>
      <c r="B2" s="610" t="s">
        <v>375</v>
      </c>
      <c r="C2" s="610"/>
      <c r="D2" s="610"/>
      <c r="E2" s="610"/>
      <c r="F2" s="643" t="s">
        <v>374</v>
      </c>
      <c r="G2" s="610"/>
      <c r="H2" s="610"/>
      <c r="I2" s="610"/>
      <c r="J2" s="610" t="s">
        <v>272</v>
      </c>
      <c r="K2" s="610"/>
      <c r="L2" s="610"/>
      <c r="M2" s="610"/>
      <c r="N2" s="644" t="s">
        <v>273</v>
      </c>
      <c r="O2" s="644"/>
      <c r="P2" s="644"/>
      <c r="Q2" s="645"/>
    </row>
    <row r="3" spans="1:17" s="2" customFormat="1" ht="36.75" customHeight="1">
      <c r="A3" s="607"/>
      <c r="B3" s="13" t="s">
        <v>217</v>
      </c>
      <c r="C3" s="13" t="s">
        <v>218</v>
      </c>
      <c r="D3" s="13" t="s">
        <v>219</v>
      </c>
      <c r="E3" s="13" t="s">
        <v>218</v>
      </c>
      <c r="F3" s="13" t="s">
        <v>217</v>
      </c>
      <c r="G3" s="13" t="s">
        <v>218</v>
      </c>
      <c r="H3" s="13" t="s">
        <v>265</v>
      </c>
      <c r="I3" s="13" t="s">
        <v>218</v>
      </c>
      <c r="J3" s="13" t="s">
        <v>217</v>
      </c>
      <c r="K3" s="13" t="s">
        <v>218</v>
      </c>
      <c r="L3" s="13" t="s">
        <v>219</v>
      </c>
      <c r="M3" s="13" t="s">
        <v>218</v>
      </c>
      <c r="N3" s="33" t="s">
        <v>183</v>
      </c>
      <c r="O3" s="13" t="s">
        <v>218</v>
      </c>
      <c r="P3" s="33" t="s">
        <v>274</v>
      </c>
      <c r="Q3" s="54" t="s">
        <v>218</v>
      </c>
    </row>
    <row r="4" spans="1:17" s="2" customFormat="1" ht="27.75" customHeight="1">
      <c r="A4" s="14" t="s">
        <v>251</v>
      </c>
      <c r="B4" s="175">
        <v>10356.647447955793</v>
      </c>
      <c r="C4" s="36" t="s">
        <v>306</v>
      </c>
      <c r="D4" s="16">
        <v>1.1204698853715627</v>
      </c>
      <c r="E4" s="36" t="s">
        <v>238</v>
      </c>
      <c r="F4" s="457">
        <v>13777.265480227712</v>
      </c>
      <c r="G4" s="17" t="s">
        <v>306</v>
      </c>
      <c r="H4" s="16">
        <v>2.2609734161219706</v>
      </c>
      <c r="I4" s="17" t="s">
        <v>238</v>
      </c>
      <c r="J4" s="457">
        <v>4887.613706104836</v>
      </c>
      <c r="K4" s="34" t="s">
        <v>306</v>
      </c>
      <c r="L4" s="35">
        <v>-4.756116687542075</v>
      </c>
      <c r="M4" s="36" t="s">
        <v>238</v>
      </c>
      <c r="N4" s="37">
        <v>103.86661625</v>
      </c>
      <c r="O4" s="36" t="s">
        <v>238</v>
      </c>
      <c r="P4" s="37">
        <v>104.50324659</v>
      </c>
      <c r="Q4" s="56" t="s">
        <v>238</v>
      </c>
    </row>
    <row r="5" spans="1:17" ht="27.75" customHeight="1">
      <c r="A5" s="14" t="s">
        <v>252</v>
      </c>
      <c r="B5" s="175">
        <v>11907.635688837065</v>
      </c>
      <c r="C5" s="36">
        <f>RANK(B5,B$5:B$13)</f>
        <v>2</v>
      </c>
      <c r="D5" s="16">
        <v>1.410806908193777</v>
      </c>
      <c r="E5" s="36">
        <v>3</v>
      </c>
      <c r="F5" s="457">
        <v>14970.189580027234</v>
      </c>
      <c r="G5" s="36">
        <f>RANK(F5,F$5:F$13)</f>
        <v>2</v>
      </c>
      <c r="H5" s="18">
        <v>2.951657739510921</v>
      </c>
      <c r="I5" s="38">
        <v>3</v>
      </c>
      <c r="J5" s="457">
        <v>5962.678135032147</v>
      </c>
      <c r="K5" s="36">
        <f>RANK(J5,J$5:J$13)</f>
        <v>2</v>
      </c>
      <c r="L5" s="35">
        <v>-5.142983429537807</v>
      </c>
      <c r="M5" s="39">
        <v>7</v>
      </c>
      <c r="N5" s="37">
        <v>104.10480355</v>
      </c>
      <c r="O5" s="36">
        <v>3</v>
      </c>
      <c r="P5" s="37">
        <v>104.57688701</v>
      </c>
      <c r="Q5" s="57">
        <v>3</v>
      </c>
    </row>
    <row r="6" spans="1:17" ht="27.75" customHeight="1">
      <c r="A6" s="14" t="s">
        <v>253</v>
      </c>
      <c r="B6" s="175">
        <v>16503.412017496572</v>
      </c>
      <c r="C6" s="36">
        <f aca="true" t="shared" si="0" ref="C6:C13">RANK(B6,B$5:B$13)</f>
        <v>1</v>
      </c>
      <c r="D6" s="16">
        <v>3.0838054449532137</v>
      </c>
      <c r="E6" s="36">
        <v>1</v>
      </c>
      <c r="F6" s="457">
        <v>17411.267313492794</v>
      </c>
      <c r="G6" s="36">
        <f aca="true" t="shared" si="1" ref="G6:G13">RANK(F6,F$5:F$13)</f>
        <v>1</v>
      </c>
      <c r="H6" s="19">
        <v>3.1754149393369033</v>
      </c>
      <c r="I6" s="38">
        <v>1</v>
      </c>
      <c r="J6" s="457">
        <v>7094.729879714033</v>
      </c>
      <c r="K6" s="36">
        <f aca="true" t="shared" si="2" ref="K6:K13">RANK(J6,J$5:J$13)</f>
        <v>1</v>
      </c>
      <c r="L6" s="35">
        <v>-3.778377107670451</v>
      </c>
      <c r="M6" s="39">
        <v>1</v>
      </c>
      <c r="N6" s="37">
        <v>104.35823173</v>
      </c>
      <c r="O6" s="36">
        <v>1</v>
      </c>
      <c r="P6" s="37">
        <v>105.11505792</v>
      </c>
      <c r="Q6" s="57">
        <v>1</v>
      </c>
    </row>
    <row r="7" spans="1:17" ht="27.75" customHeight="1">
      <c r="A7" s="14" t="s">
        <v>254</v>
      </c>
      <c r="B7" s="175">
        <v>8920.07628102566</v>
      </c>
      <c r="C7" s="36">
        <f t="shared" si="0"/>
        <v>4</v>
      </c>
      <c r="D7" s="16">
        <v>0.8633955058014067</v>
      </c>
      <c r="E7" s="36">
        <v>5</v>
      </c>
      <c r="F7" s="457">
        <v>11625.23426529532</v>
      </c>
      <c r="G7" s="36">
        <f t="shared" si="1"/>
        <v>5</v>
      </c>
      <c r="H7" s="16">
        <v>2.1553174641678794</v>
      </c>
      <c r="I7" s="38">
        <v>6</v>
      </c>
      <c r="J7" s="457">
        <v>5713.225208168194</v>
      </c>
      <c r="K7" s="36">
        <f t="shared" si="2"/>
        <v>4</v>
      </c>
      <c r="L7" s="35">
        <v>-5.132802064177824</v>
      </c>
      <c r="M7" s="39">
        <v>7</v>
      </c>
      <c r="N7" s="37">
        <v>103.01192113</v>
      </c>
      <c r="O7" s="36">
        <v>7</v>
      </c>
      <c r="P7" s="37">
        <v>103.48569931</v>
      </c>
      <c r="Q7" s="57">
        <v>8</v>
      </c>
    </row>
    <row r="8" spans="1:17" s="438" customFormat="1" ht="27.75" customHeight="1">
      <c r="A8" s="436" t="s">
        <v>255</v>
      </c>
      <c r="B8" s="460">
        <v>8598.795562537183</v>
      </c>
      <c r="C8" s="36">
        <f t="shared" si="0"/>
        <v>5</v>
      </c>
      <c r="D8" s="21">
        <v>2.2530303030153505</v>
      </c>
      <c r="E8" s="117">
        <v>2</v>
      </c>
      <c r="F8" s="458">
        <v>12247.252185128214</v>
      </c>
      <c r="G8" s="36">
        <f t="shared" si="1"/>
        <v>4</v>
      </c>
      <c r="H8" s="22">
        <v>3.0908028607795615</v>
      </c>
      <c r="I8" s="437">
        <v>2</v>
      </c>
      <c r="J8" s="458">
        <v>4282.768875280677</v>
      </c>
      <c r="K8" s="36">
        <f t="shared" si="2"/>
        <v>7</v>
      </c>
      <c r="L8" s="40">
        <v>-4.6996846306469</v>
      </c>
      <c r="M8" s="41">
        <v>4</v>
      </c>
      <c r="N8" s="42">
        <v>102.46634161</v>
      </c>
      <c r="O8" s="117">
        <v>9</v>
      </c>
      <c r="P8" s="42">
        <v>103.10985026</v>
      </c>
      <c r="Q8" s="119">
        <v>9</v>
      </c>
    </row>
    <row r="9" spans="1:17" ht="27.75" customHeight="1">
      <c r="A9" s="14" t="s">
        <v>256</v>
      </c>
      <c r="B9" s="175">
        <v>11310.82664917003</v>
      </c>
      <c r="C9" s="36">
        <f t="shared" si="0"/>
        <v>3</v>
      </c>
      <c r="D9" s="16">
        <v>1.1175692822721572</v>
      </c>
      <c r="E9" s="36">
        <v>4</v>
      </c>
      <c r="F9" s="457">
        <v>14514.874506675927</v>
      </c>
      <c r="G9" s="36">
        <f t="shared" si="1"/>
        <v>3</v>
      </c>
      <c r="H9" s="16">
        <v>2.3319503504015415</v>
      </c>
      <c r="I9" s="38">
        <v>5</v>
      </c>
      <c r="J9" s="457">
        <v>5859.964029282279</v>
      </c>
      <c r="K9" s="36">
        <f t="shared" si="2"/>
        <v>3</v>
      </c>
      <c r="L9" s="35">
        <v>-4.617384774038783</v>
      </c>
      <c r="M9" s="39">
        <v>3</v>
      </c>
      <c r="N9" s="37">
        <v>103.56145993</v>
      </c>
      <c r="O9" s="36">
        <v>5</v>
      </c>
      <c r="P9" s="37">
        <v>104.04968181</v>
      </c>
      <c r="Q9" s="57">
        <v>7</v>
      </c>
    </row>
    <row r="10" spans="1:17" ht="27.75" customHeight="1">
      <c r="A10" s="14" t="s">
        <v>257</v>
      </c>
      <c r="B10" s="175">
        <v>8397.529081172426</v>
      </c>
      <c r="C10" s="36">
        <f t="shared" si="0"/>
        <v>6</v>
      </c>
      <c r="D10" s="16">
        <v>0.1813035391391935</v>
      </c>
      <c r="E10" s="36">
        <v>8</v>
      </c>
      <c r="F10" s="457">
        <v>11419.465324901848</v>
      </c>
      <c r="G10" s="36">
        <f t="shared" si="1"/>
        <v>7</v>
      </c>
      <c r="H10" s="16">
        <v>1.6531981303019592</v>
      </c>
      <c r="I10" s="38">
        <v>9</v>
      </c>
      <c r="J10" s="457">
        <v>5306.945101533772</v>
      </c>
      <c r="K10" s="36">
        <f t="shared" si="2"/>
        <v>5</v>
      </c>
      <c r="L10" s="35">
        <v>-4.883289846629097</v>
      </c>
      <c r="M10" s="39">
        <v>6</v>
      </c>
      <c r="N10" s="37">
        <v>103.2985181</v>
      </c>
      <c r="O10" s="36">
        <v>6</v>
      </c>
      <c r="P10" s="37">
        <v>104.28402564</v>
      </c>
      <c r="Q10" s="57">
        <v>4</v>
      </c>
    </row>
    <row r="11" spans="1:17" ht="27.75" customHeight="1">
      <c r="A11" s="14" t="s">
        <v>258</v>
      </c>
      <c r="B11" s="175">
        <v>7596.27796701136</v>
      </c>
      <c r="C11" s="36">
        <f t="shared" si="0"/>
        <v>8</v>
      </c>
      <c r="D11" s="16">
        <v>0.8163007781187446</v>
      </c>
      <c r="E11" s="36">
        <v>6</v>
      </c>
      <c r="F11" s="457">
        <v>10802.961772970737</v>
      </c>
      <c r="G11" s="36">
        <f t="shared" si="1"/>
        <v>9</v>
      </c>
      <c r="H11" s="16">
        <v>2.2119767106755432</v>
      </c>
      <c r="I11" s="38">
        <v>6</v>
      </c>
      <c r="J11" s="457">
        <v>3969.7711229207653</v>
      </c>
      <c r="K11" s="36">
        <f t="shared" si="2"/>
        <v>8</v>
      </c>
      <c r="L11" s="35">
        <v>-5.334507729431678</v>
      </c>
      <c r="M11" s="39">
        <v>9</v>
      </c>
      <c r="N11" s="37">
        <v>103.86798029</v>
      </c>
      <c r="O11" s="36">
        <v>4</v>
      </c>
      <c r="P11" s="37">
        <v>104.33171215</v>
      </c>
      <c r="Q11" s="57">
        <v>4</v>
      </c>
    </row>
    <row r="12" spans="1:17" ht="27.75" customHeight="1">
      <c r="A12" s="14" t="s">
        <v>259</v>
      </c>
      <c r="B12" s="175">
        <v>7858.011131735074</v>
      </c>
      <c r="C12" s="36">
        <f t="shared" si="0"/>
        <v>7</v>
      </c>
      <c r="D12" s="55">
        <v>-0.10138515731986786</v>
      </c>
      <c r="E12" s="36">
        <v>9</v>
      </c>
      <c r="F12" s="457">
        <v>11471.386077716954</v>
      </c>
      <c r="G12" s="36">
        <f t="shared" si="1"/>
        <v>6</v>
      </c>
      <c r="H12" s="16">
        <v>2.0216403947487436</v>
      </c>
      <c r="I12" s="38">
        <v>8</v>
      </c>
      <c r="J12" s="457">
        <v>4424.613451784651</v>
      </c>
      <c r="K12" s="36">
        <f t="shared" si="2"/>
        <v>6</v>
      </c>
      <c r="L12" s="35">
        <v>-4.826851343912651</v>
      </c>
      <c r="M12" s="39">
        <v>5</v>
      </c>
      <c r="N12" s="37">
        <v>102.56064943</v>
      </c>
      <c r="O12" s="36">
        <v>8</v>
      </c>
      <c r="P12" s="37">
        <v>104.22277412</v>
      </c>
      <c r="Q12" s="57">
        <v>6</v>
      </c>
    </row>
    <row r="13" spans="1:17" ht="27.75" customHeight="1" thickBot="1">
      <c r="A13" s="23" t="s">
        <v>260</v>
      </c>
      <c r="B13" s="206">
        <v>7480.660940040687</v>
      </c>
      <c r="C13" s="46">
        <f t="shared" si="0"/>
        <v>9</v>
      </c>
      <c r="D13" s="25">
        <v>0.7196970849723954</v>
      </c>
      <c r="E13" s="46">
        <v>7</v>
      </c>
      <c r="F13" s="459">
        <v>11097.10049848951</v>
      </c>
      <c r="G13" s="46">
        <f t="shared" si="1"/>
        <v>8</v>
      </c>
      <c r="H13" s="25">
        <v>2.696735789939922</v>
      </c>
      <c r="I13" s="421">
        <v>4</v>
      </c>
      <c r="J13" s="459">
        <v>3765.9844260921423</v>
      </c>
      <c r="K13" s="46">
        <f t="shared" si="2"/>
        <v>9</v>
      </c>
      <c r="L13" s="43">
        <v>-4.156345922629583</v>
      </c>
      <c r="M13" s="44">
        <v>2</v>
      </c>
      <c r="N13" s="45">
        <v>104.28757837</v>
      </c>
      <c r="O13" s="46">
        <v>2</v>
      </c>
      <c r="P13" s="45">
        <v>104.80510195</v>
      </c>
      <c r="Q13" s="58">
        <v>2</v>
      </c>
    </row>
    <row r="14" spans="1:9" ht="9" customHeight="1">
      <c r="A14" s="642"/>
      <c r="B14" s="642"/>
      <c r="C14" s="642"/>
      <c r="D14" s="642"/>
      <c r="E14" s="642"/>
      <c r="F14" s="642"/>
      <c r="G14" s="642"/>
      <c r="H14" s="642"/>
      <c r="I14" s="642"/>
    </row>
    <row r="15" spans="4:13" ht="14.25">
      <c r="D15" s="27"/>
      <c r="F15" s="28"/>
      <c r="G15" s="9"/>
      <c r="H15" s="29"/>
      <c r="I15" s="461">
        <v>30</v>
      </c>
      <c r="J15" s="47"/>
      <c r="K15" s="9"/>
      <c r="L15" s="48"/>
      <c r="M15" s="9"/>
    </row>
    <row r="16" spans="4:16" ht="14.25">
      <c r="D16" s="27"/>
      <c r="F16" s="30"/>
      <c r="H16" s="31"/>
      <c r="L16" s="49"/>
      <c r="P16" s="50"/>
    </row>
    <row r="17" spans="4:14" ht="14.25">
      <c r="D17" s="29"/>
      <c r="H17" s="32"/>
      <c r="L17" s="51"/>
      <c r="N17" s="52"/>
    </row>
  </sheetData>
  <sheetProtection/>
  <mergeCells count="7">
    <mergeCell ref="A14:I14"/>
    <mergeCell ref="A2:A3"/>
    <mergeCell ref="A1:Q1"/>
    <mergeCell ref="B2:E2"/>
    <mergeCell ref="F2:I2"/>
    <mergeCell ref="J2:M2"/>
    <mergeCell ref="N2:Q2"/>
  </mergeCells>
  <printOptions horizontalCentered="1" verticalCentered="1"/>
  <pageMargins left="0" right="0" top="0.75" bottom="0.57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36.625" style="336" customWidth="1"/>
    <col min="2" max="2" width="5.50390625" style="249" customWidth="1"/>
    <col min="3" max="3" width="11.25390625" style="336" customWidth="1"/>
    <col min="4" max="4" width="10.25390625" style="336" customWidth="1"/>
    <col min="5" max="5" width="15.00390625" style="249" customWidth="1"/>
    <col min="6" max="16384" width="9.00390625" style="336" customWidth="1"/>
  </cols>
  <sheetData>
    <row r="1" spans="1:4" ht="19.5" customHeight="1">
      <c r="A1" s="526" t="s">
        <v>18</v>
      </c>
      <c r="B1" s="526"/>
      <c r="C1" s="526"/>
      <c r="D1" s="526"/>
    </row>
    <row r="2" spans="1:4" ht="19.5" customHeight="1">
      <c r="A2" s="527"/>
      <c r="B2" s="527"/>
      <c r="C2" s="527"/>
      <c r="D2" s="527"/>
    </row>
    <row r="3" spans="1:5" ht="18" customHeight="1">
      <c r="A3" s="529" t="s">
        <v>19</v>
      </c>
      <c r="B3" s="531" t="s">
        <v>20</v>
      </c>
      <c r="C3" s="533" t="s">
        <v>21</v>
      </c>
      <c r="D3" s="535" t="s">
        <v>22</v>
      </c>
      <c r="E3" s="537" t="s">
        <v>23</v>
      </c>
    </row>
    <row r="4" spans="1:5" ht="18" customHeight="1">
      <c r="A4" s="530"/>
      <c r="B4" s="532"/>
      <c r="C4" s="534"/>
      <c r="D4" s="536"/>
      <c r="E4" s="538"/>
    </row>
    <row r="5" spans="1:5" ht="18" customHeight="1">
      <c r="A5" s="366" t="s">
        <v>24</v>
      </c>
      <c r="B5" s="365" t="s">
        <v>25</v>
      </c>
      <c r="C5" s="373">
        <v>608.02</v>
      </c>
      <c r="D5" s="390">
        <v>-2.1</v>
      </c>
      <c r="E5" s="391">
        <v>3</v>
      </c>
    </row>
    <row r="6" spans="1:5" ht="18" customHeight="1">
      <c r="A6" s="366" t="s">
        <v>26</v>
      </c>
      <c r="B6" s="337" t="s">
        <v>25</v>
      </c>
      <c r="C6" s="392">
        <v>68.55</v>
      </c>
      <c r="D6" s="393">
        <v>3</v>
      </c>
      <c r="E6" s="391">
        <v>3</v>
      </c>
    </row>
    <row r="7" spans="1:5" ht="15.75" customHeight="1">
      <c r="A7" s="338" t="s">
        <v>27</v>
      </c>
      <c r="B7" s="337" t="s">
        <v>25</v>
      </c>
      <c r="C7" s="394"/>
      <c r="D7" s="395">
        <v>-1.7</v>
      </c>
      <c r="E7" s="391" t="s">
        <v>372</v>
      </c>
    </row>
    <row r="8" spans="1:5" ht="15.75" customHeight="1">
      <c r="A8" s="338" t="s">
        <v>28</v>
      </c>
      <c r="B8" s="337" t="s">
        <v>25</v>
      </c>
      <c r="C8" s="328"/>
      <c r="D8" s="395">
        <v>-0.3</v>
      </c>
      <c r="E8" s="391">
        <v>2</v>
      </c>
    </row>
    <row r="9" spans="1:5" ht="15.75" customHeight="1">
      <c r="A9" s="338" t="s">
        <v>29</v>
      </c>
      <c r="B9" s="337" t="s">
        <v>25</v>
      </c>
      <c r="C9" s="396">
        <v>115.29</v>
      </c>
      <c r="D9" s="397">
        <v>-5.7</v>
      </c>
      <c r="E9" s="391"/>
    </row>
    <row r="10" spans="1:5" ht="15.75" customHeight="1">
      <c r="A10" s="338" t="s">
        <v>30</v>
      </c>
      <c r="B10" s="337" t="s">
        <v>25</v>
      </c>
      <c r="C10" s="328">
        <v>196.76752120540692</v>
      </c>
      <c r="D10" s="395">
        <v>-9.561904382969772</v>
      </c>
      <c r="E10" s="391">
        <v>3</v>
      </c>
    </row>
    <row r="11" spans="1:5" ht="15.75" customHeight="1">
      <c r="A11" s="338" t="s">
        <v>278</v>
      </c>
      <c r="B11" s="337" t="s">
        <v>25</v>
      </c>
      <c r="C11" s="308"/>
      <c r="D11" s="309"/>
      <c r="E11" s="391"/>
    </row>
    <row r="12" spans="1:5" ht="15.75" customHeight="1">
      <c r="A12" s="339" t="s">
        <v>31</v>
      </c>
      <c r="B12" s="337" t="s">
        <v>25</v>
      </c>
      <c r="C12" s="308"/>
      <c r="D12" s="309"/>
      <c r="E12" s="391"/>
    </row>
    <row r="13" spans="1:5" ht="15.75" customHeight="1">
      <c r="A13" s="338" t="s">
        <v>32</v>
      </c>
      <c r="B13" s="337" t="s">
        <v>25</v>
      </c>
      <c r="C13" s="328">
        <v>0.1817</v>
      </c>
      <c r="D13" s="395">
        <v>-60.907917383821</v>
      </c>
      <c r="E13" s="391">
        <v>9</v>
      </c>
    </row>
    <row r="14" spans="1:5" ht="15.75" customHeight="1">
      <c r="A14" s="338" t="s">
        <v>33</v>
      </c>
      <c r="B14" s="337" t="s">
        <v>25</v>
      </c>
      <c r="C14" s="328">
        <v>35.16</v>
      </c>
      <c r="D14" s="395">
        <v>-22.4</v>
      </c>
      <c r="E14" s="391">
        <v>9</v>
      </c>
    </row>
    <row r="15" spans="1:5" ht="15.75" customHeight="1">
      <c r="A15" s="339" t="s">
        <v>34</v>
      </c>
      <c r="B15" s="337" t="s">
        <v>25</v>
      </c>
      <c r="C15" s="328">
        <v>21.56</v>
      </c>
      <c r="D15" s="395">
        <v>-19.3</v>
      </c>
      <c r="E15" s="391">
        <v>8</v>
      </c>
    </row>
    <row r="16" spans="1:5" ht="15.75" customHeight="1">
      <c r="A16" s="398" t="s">
        <v>35</v>
      </c>
      <c r="B16" s="337" t="s">
        <v>25</v>
      </c>
      <c r="C16" s="328">
        <v>90.21</v>
      </c>
      <c r="D16" s="399">
        <v>2.5</v>
      </c>
      <c r="E16" s="391"/>
    </row>
    <row r="17" spans="1:5" ht="15.75" customHeight="1">
      <c r="A17" s="338" t="s">
        <v>36</v>
      </c>
      <c r="B17" s="337" t="s">
        <v>25</v>
      </c>
      <c r="C17" s="400">
        <v>1985.57</v>
      </c>
      <c r="D17" s="395">
        <v>8.8</v>
      </c>
      <c r="E17" s="401">
        <v>6</v>
      </c>
    </row>
    <row r="18" spans="1:5" ht="15.75" customHeight="1">
      <c r="A18" s="379" t="s">
        <v>37</v>
      </c>
      <c r="B18" s="337" t="s">
        <v>25</v>
      </c>
      <c r="C18" s="400">
        <v>1140</v>
      </c>
      <c r="D18" s="395">
        <v>11.5</v>
      </c>
      <c r="E18" s="402"/>
    </row>
    <row r="19" spans="1:5" ht="15.75" customHeight="1">
      <c r="A19" s="338" t="s">
        <v>38</v>
      </c>
      <c r="B19" s="337" t="s">
        <v>25</v>
      </c>
      <c r="C19" s="400">
        <v>1580.99</v>
      </c>
      <c r="D19" s="395">
        <v>12.7</v>
      </c>
      <c r="E19" s="401">
        <v>6</v>
      </c>
    </row>
    <row r="20" spans="1:5" ht="24.75">
      <c r="A20" s="403" t="s">
        <v>39</v>
      </c>
      <c r="B20" s="404" t="s">
        <v>40</v>
      </c>
      <c r="C20" s="405">
        <v>103.1</v>
      </c>
      <c r="D20" s="405">
        <v>3.1</v>
      </c>
      <c r="E20" s="401">
        <v>9</v>
      </c>
    </row>
    <row r="21" spans="1:5" ht="15.75" customHeight="1">
      <c r="A21" s="338" t="s">
        <v>41</v>
      </c>
      <c r="B21" s="337" t="s">
        <v>42</v>
      </c>
      <c r="C21" s="406">
        <v>8598.795562537183</v>
      </c>
      <c r="D21" s="407">
        <v>2.2530303030153505</v>
      </c>
      <c r="E21" s="401">
        <v>2</v>
      </c>
    </row>
    <row r="22" spans="1:5" ht="15.75" customHeight="1">
      <c r="A22" s="339" t="s">
        <v>43</v>
      </c>
      <c r="B22" s="337" t="s">
        <v>42</v>
      </c>
      <c r="C22" s="408">
        <v>12247.252185128214</v>
      </c>
      <c r="D22" s="405">
        <v>3.0908028607795615</v>
      </c>
      <c r="E22" s="401">
        <v>2</v>
      </c>
    </row>
    <row r="23" spans="1:5" ht="15.75" customHeight="1">
      <c r="A23" s="339" t="s">
        <v>44</v>
      </c>
      <c r="B23" s="340" t="s">
        <v>42</v>
      </c>
      <c r="C23" s="409">
        <v>4282.768875280677</v>
      </c>
      <c r="D23" s="410">
        <v>-4.6996846306469</v>
      </c>
      <c r="E23" s="411">
        <v>4</v>
      </c>
    </row>
    <row r="24" spans="1:5" ht="27" customHeight="1">
      <c r="A24" s="528" t="s">
        <v>45</v>
      </c>
      <c r="B24" s="528"/>
      <c r="C24" s="528"/>
      <c r="D24" s="528"/>
      <c r="E24" s="528"/>
    </row>
    <row r="25" spans="1:2" ht="12" customHeight="1">
      <c r="A25" s="372"/>
      <c r="B25" s="272"/>
    </row>
    <row r="26" ht="12">
      <c r="B26" s="249">
        <v>8</v>
      </c>
    </row>
  </sheetData>
  <sheetProtection/>
  <mergeCells count="7">
    <mergeCell ref="A1:D2"/>
    <mergeCell ref="A24:E24"/>
    <mergeCell ref="A3:A4"/>
    <mergeCell ref="B3:B4"/>
    <mergeCell ref="C3:C4"/>
    <mergeCell ref="D3:D4"/>
    <mergeCell ref="E3:E4"/>
  </mergeCells>
  <printOptions horizontalCentered="1"/>
  <pageMargins left="0.75" right="0.57" top="1.18" bottom="0.56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30.50390625" style="0" bestFit="1" customWidth="1"/>
    <col min="2" max="2" width="17.125" style="0" customWidth="1"/>
    <col min="3" max="3" width="21.75390625" style="0" customWidth="1"/>
  </cols>
  <sheetData>
    <row r="1" spans="1:3" ht="43.5" customHeight="1">
      <c r="A1" s="539" t="s">
        <v>3</v>
      </c>
      <c r="B1" s="539"/>
      <c r="C1" s="539"/>
    </row>
    <row r="2" spans="1:3" ht="18.75" customHeight="1">
      <c r="A2" s="540" t="s">
        <v>46</v>
      </c>
      <c r="B2" s="540"/>
      <c r="C2" s="540"/>
    </row>
    <row r="3" spans="1:3" ht="24.75" customHeight="1">
      <c r="A3" s="541" t="s">
        <v>19</v>
      </c>
      <c r="B3" s="543" t="s">
        <v>21</v>
      </c>
      <c r="C3" s="545" t="s">
        <v>47</v>
      </c>
    </row>
    <row r="4" spans="1:3" ht="24.75" customHeight="1">
      <c r="A4" s="542"/>
      <c r="B4" s="544"/>
      <c r="C4" s="546"/>
    </row>
    <row r="5" spans="1:4" ht="24.75" customHeight="1">
      <c r="A5" s="338" t="s">
        <v>48</v>
      </c>
      <c r="B5" s="373">
        <v>608.02</v>
      </c>
      <c r="C5" s="374">
        <v>-2.1</v>
      </c>
      <c r="D5" s="375"/>
    </row>
    <row r="6" spans="1:3" ht="24.75" customHeight="1">
      <c r="A6" s="339" t="s">
        <v>49</v>
      </c>
      <c r="B6" s="376">
        <v>38.99</v>
      </c>
      <c r="C6" s="374">
        <v>2.4</v>
      </c>
    </row>
    <row r="7" spans="1:3" ht="24.75" customHeight="1">
      <c r="A7" s="339" t="s">
        <v>50</v>
      </c>
      <c r="B7" s="377">
        <v>316.01</v>
      </c>
      <c r="C7" s="374">
        <v>-3.2</v>
      </c>
    </row>
    <row r="8" spans="1:3" ht="24.75" customHeight="1">
      <c r="A8" s="339" t="s">
        <v>51</v>
      </c>
      <c r="B8" s="378">
        <v>253.02</v>
      </c>
      <c r="C8" s="374">
        <v>-1.3</v>
      </c>
    </row>
    <row r="9" spans="1:3" ht="24.75" customHeight="1">
      <c r="A9" s="339" t="s">
        <v>52</v>
      </c>
      <c r="B9" s="378">
        <v>17.49</v>
      </c>
      <c r="C9" s="374">
        <v>-13</v>
      </c>
    </row>
    <row r="10" spans="1:3" ht="24.75" customHeight="1">
      <c r="A10" s="339" t="s">
        <v>53</v>
      </c>
      <c r="B10" s="378">
        <v>57.97</v>
      </c>
      <c r="C10" s="374">
        <v>-4.6</v>
      </c>
    </row>
    <row r="11" spans="1:3" ht="24.75" customHeight="1">
      <c r="A11" s="379" t="s">
        <v>54</v>
      </c>
      <c r="B11" s="378">
        <v>10.16</v>
      </c>
      <c r="C11" s="374">
        <v>-20.9</v>
      </c>
    </row>
    <row r="12" spans="1:3" ht="24.75" customHeight="1">
      <c r="A12" s="339" t="s">
        <v>55</v>
      </c>
      <c r="B12" s="378">
        <v>36.35</v>
      </c>
      <c r="C12" s="374">
        <v>6.6</v>
      </c>
    </row>
    <row r="13" spans="1:3" ht="24.75" customHeight="1">
      <c r="A13" s="339" t="s">
        <v>56</v>
      </c>
      <c r="B13" s="378">
        <v>21.57</v>
      </c>
      <c r="C13" s="374">
        <v>-4.1</v>
      </c>
    </row>
    <row r="14" spans="1:3" ht="24.75" customHeight="1">
      <c r="A14" s="339" t="s">
        <v>57</v>
      </c>
      <c r="B14" s="378">
        <v>109.48</v>
      </c>
      <c r="C14" s="439">
        <v>3.5</v>
      </c>
    </row>
    <row r="15" spans="1:3" ht="24.75" customHeight="1">
      <c r="A15" s="380" t="s">
        <v>58</v>
      </c>
      <c r="B15" s="204" t="s">
        <v>21</v>
      </c>
      <c r="C15" s="381" t="s">
        <v>59</v>
      </c>
    </row>
    <row r="16" spans="1:3" ht="24.75" customHeight="1">
      <c r="A16" s="269" t="s">
        <v>60</v>
      </c>
      <c r="B16" s="382">
        <v>6.4121604827557634</v>
      </c>
      <c r="C16" s="383">
        <v>5.426481005528324</v>
      </c>
    </row>
    <row r="17" spans="1:3" ht="24.75" customHeight="1">
      <c r="A17" s="269" t="s">
        <v>61</v>
      </c>
      <c r="B17" s="382">
        <v>51.97389287890736</v>
      </c>
      <c r="C17" s="383">
        <v>53.275159553720556</v>
      </c>
    </row>
    <row r="18" spans="1:3" ht="24.75" customHeight="1">
      <c r="A18" s="384" t="s">
        <v>62</v>
      </c>
      <c r="B18" s="385">
        <v>41.61394663833688</v>
      </c>
      <c r="C18" s="386">
        <v>41.29835944075111</v>
      </c>
    </row>
    <row r="19" ht="14.25">
      <c r="B19" s="150"/>
    </row>
    <row r="20" ht="14.25">
      <c r="B20" s="387">
        <v>9</v>
      </c>
    </row>
    <row r="22" spans="2:3" ht="14.25">
      <c r="B22" s="388"/>
      <c r="C22" s="388"/>
    </row>
    <row r="23" spans="2:3" ht="14.25">
      <c r="B23" s="388"/>
      <c r="C23" s="388"/>
    </row>
    <row r="24" spans="2:3" ht="14.25">
      <c r="B24" s="388"/>
      <c r="C24" s="388"/>
    </row>
    <row r="26" ht="14.25">
      <c r="B26" s="389"/>
    </row>
  </sheetData>
  <sheetProtection/>
  <mergeCells count="5">
    <mergeCell ref="A1:C1"/>
    <mergeCell ref="A2:C2"/>
    <mergeCell ref="A3:A4"/>
    <mergeCell ref="B3:B4"/>
    <mergeCell ref="C3:C4"/>
  </mergeCells>
  <printOptions/>
  <pageMargins left="1.12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29.00390625" style="336" customWidth="1"/>
    <col min="2" max="2" width="7.625" style="249" customWidth="1"/>
    <col min="3" max="4" width="10.75390625" style="336" customWidth="1"/>
    <col min="5" max="5" width="10.25390625" style="336" bestFit="1" customWidth="1"/>
    <col min="6" max="8" width="9.00390625" style="336" customWidth="1"/>
    <col min="9" max="9" width="9.375" style="336" bestFit="1" customWidth="1"/>
    <col min="10" max="16384" width="9.00390625" style="336" customWidth="1"/>
  </cols>
  <sheetData>
    <row r="1" spans="1:4" ht="19.5" customHeight="1">
      <c r="A1" s="526" t="s">
        <v>63</v>
      </c>
      <c r="B1" s="526"/>
      <c r="C1" s="526"/>
      <c r="D1" s="526"/>
    </row>
    <row r="2" spans="1:4" ht="19.5" customHeight="1">
      <c r="A2" s="527"/>
      <c r="B2" s="527"/>
      <c r="C2" s="527"/>
      <c r="D2" s="527"/>
    </row>
    <row r="3" spans="1:4" ht="18" customHeight="1">
      <c r="A3" s="529" t="s">
        <v>19</v>
      </c>
      <c r="B3" s="531" t="s">
        <v>64</v>
      </c>
      <c r="C3" s="535" t="s">
        <v>21</v>
      </c>
      <c r="D3" s="547" t="s">
        <v>22</v>
      </c>
    </row>
    <row r="4" spans="1:4" ht="18" customHeight="1">
      <c r="A4" s="530"/>
      <c r="B4" s="532"/>
      <c r="C4" s="536"/>
      <c r="D4" s="548"/>
    </row>
    <row r="5" spans="1:5" ht="18" customHeight="1">
      <c r="A5" s="366" t="s">
        <v>65</v>
      </c>
      <c r="B5" s="337" t="s">
        <v>25</v>
      </c>
      <c r="C5" s="62">
        <v>68.55</v>
      </c>
      <c r="D5" s="367">
        <v>3</v>
      </c>
      <c r="E5" s="262"/>
    </row>
    <row r="6" spans="1:5" ht="15.75" customHeight="1">
      <c r="A6" s="322" t="s">
        <v>66</v>
      </c>
      <c r="B6" s="337" t="s">
        <v>25</v>
      </c>
      <c r="C6" s="62"/>
      <c r="D6" s="367">
        <v>-1.7</v>
      </c>
      <c r="E6" s="262"/>
    </row>
    <row r="7" spans="1:6" ht="15.75" customHeight="1">
      <c r="A7" s="322" t="s">
        <v>67</v>
      </c>
      <c r="B7" s="337" t="s">
        <v>25</v>
      </c>
      <c r="C7" s="62">
        <v>115.29</v>
      </c>
      <c r="D7" s="367">
        <v>-5.7</v>
      </c>
      <c r="E7" s="262"/>
      <c r="F7" s="341"/>
    </row>
    <row r="8" spans="1:4" ht="15.75" customHeight="1">
      <c r="A8" s="322" t="s">
        <v>68</v>
      </c>
      <c r="B8" s="337" t="s">
        <v>25</v>
      </c>
      <c r="C8" s="62">
        <v>210.1</v>
      </c>
      <c r="D8" s="367">
        <v>4.7</v>
      </c>
    </row>
    <row r="9" spans="1:9" ht="15.75" customHeight="1">
      <c r="A9" s="322" t="s">
        <v>69</v>
      </c>
      <c r="B9" s="337" t="s">
        <v>70</v>
      </c>
      <c r="C9" s="62">
        <v>12.3232</v>
      </c>
      <c r="D9" s="367">
        <v>-13.845822743038156</v>
      </c>
      <c r="E9" s="368"/>
      <c r="I9" s="341"/>
    </row>
    <row r="10" spans="1:5" ht="15.75" customHeight="1">
      <c r="A10" s="369" t="s">
        <v>71</v>
      </c>
      <c r="B10" s="337" t="s">
        <v>72</v>
      </c>
      <c r="C10" s="62">
        <v>1.0016</v>
      </c>
      <c r="D10" s="367">
        <v>-63.93918436543816</v>
      </c>
      <c r="E10" s="368"/>
    </row>
    <row r="11" spans="1:5" ht="15.75" customHeight="1">
      <c r="A11" s="369" t="s">
        <v>73</v>
      </c>
      <c r="B11" s="337" t="s">
        <v>70</v>
      </c>
      <c r="C11" s="62">
        <v>12.2231</v>
      </c>
      <c r="D11" s="367">
        <v>-12.85379365385711</v>
      </c>
      <c r="E11" s="368"/>
    </row>
    <row r="12" spans="1:5" ht="15.75" customHeight="1">
      <c r="A12" s="322" t="s">
        <v>74</v>
      </c>
      <c r="B12" s="337" t="s">
        <v>75</v>
      </c>
      <c r="C12" s="62">
        <v>53.01</v>
      </c>
      <c r="D12" s="367">
        <v>-13.9</v>
      </c>
      <c r="E12" s="368"/>
    </row>
    <row r="13" spans="1:4" ht="15.75" customHeight="1">
      <c r="A13" s="322" t="s">
        <v>76</v>
      </c>
      <c r="B13" s="337" t="s">
        <v>77</v>
      </c>
      <c r="C13" s="62">
        <v>33.9079</v>
      </c>
      <c r="D13" s="367">
        <v>-8.633057068967032</v>
      </c>
    </row>
    <row r="14" spans="1:4" ht="15.75" customHeight="1">
      <c r="A14" s="369" t="s">
        <v>78</v>
      </c>
      <c r="B14" s="337" t="s">
        <v>77</v>
      </c>
      <c r="C14" s="62">
        <v>22.721</v>
      </c>
      <c r="D14" s="367">
        <v>-12.473173685598082</v>
      </c>
    </row>
    <row r="15" spans="1:4" ht="15.75" customHeight="1">
      <c r="A15" s="370" t="s">
        <v>79</v>
      </c>
      <c r="B15" s="340" t="s">
        <v>77</v>
      </c>
      <c r="C15" s="176">
        <v>6.6558</v>
      </c>
      <c r="D15" s="371">
        <v>7.528137229081988</v>
      </c>
    </row>
    <row r="16" spans="1:2" ht="12" customHeight="1">
      <c r="A16" s="372"/>
      <c r="B16" s="272"/>
    </row>
    <row r="17" spans="2:4" ht="12">
      <c r="B17" s="249">
        <v>10</v>
      </c>
      <c r="D17" s="368"/>
    </row>
    <row r="19" ht="12">
      <c r="C19" s="368"/>
    </row>
    <row r="20" ht="12">
      <c r="C20" s="368"/>
    </row>
  </sheetData>
  <sheetProtection/>
  <mergeCells count="5">
    <mergeCell ref="A1:D2"/>
    <mergeCell ref="A3:A4"/>
    <mergeCell ref="B3:B4"/>
    <mergeCell ref="C3:C4"/>
    <mergeCell ref="D3:D4"/>
  </mergeCells>
  <printOptions/>
  <pageMargins left="1.39" right="0.75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21.875" style="352" customWidth="1"/>
    <col min="2" max="2" width="17.125" style="352" customWidth="1"/>
    <col min="3" max="3" width="21.75390625" style="352" customWidth="1"/>
    <col min="4" max="16384" width="9.00390625" style="352" customWidth="1"/>
  </cols>
  <sheetData>
    <row r="1" spans="1:3" ht="43.5" customHeight="1">
      <c r="A1" s="549" t="s">
        <v>5</v>
      </c>
      <c r="B1" s="549"/>
      <c r="C1" s="549"/>
    </row>
    <row r="2" spans="1:3" ht="18.75" customHeight="1" thickBot="1">
      <c r="A2" s="550" t="s">
        <v>80</v>
      </c>
      <c r="B2" s="550"/>
      <c r="C2" s="550"/>
    </row>
    <row r="3" spans="1:3" ht="24.75" customHeight="1">
      <c r="A3" s="551" t="s">
        <v>19</v>
      </c>
      <c r="B3" s="553" t="s">
        <v>21</v>
      </c>
      <c r="C3" s="537" t="s">
        <v>47</v>
      </c>
    </row>
    <row r="4" spans="1:5" ht="24.75" customHeight="1">
      <c r="A4" s="552"/>
      <c r="B4" s="554"/>
      <c r="C4" s="538"/>
      <c r="D4" s="353"/>
      <c r="E4" s="353"/>
    </row>
    <row r="5" spans="1:5" ht="24.75" customHeight="1">
      <c r="A5" s="354" t="s">
        <v>65</v>
      </c>
      <c r="B5" s="355">
        <v>68.55</v>
      </c>
      <c r="C5" s="356">
        <v>3</v>
      </c>
      <c r="D5" s="353"/>
      <c r="E5" s="353"/>
    </row>
    <row r="6" spans="1:5" ht="24.75" customHeight="1">
      <c r="A6" s="357" t="s">
        <v>81</v>
      </c>
      <c r="B6" s="355">
        <v>25.12</v>
      </c>
      <c r="C6" s="356">
        <v>2.5</v>
      </c>
      <c r="D6" s="353"/>
      <c r="E6" s="353"/>
    </row>
    <row r="7" spans="1:5" ht="24.75" customHeight="1">
      <c r="A7" s="357" t="s">
        <v>82</v>
      </c>
      <c r="B7" s="355">
        <v>11.8</v>
      </c>
      <c r="C7" s="356">
        <v>3.5</v>
      </c>
      <c r="D7" s="353"/>
      <c r="E7" s="353"/>
    </row>
    <row r="8" spans="1:5" ht="24.75" customHeight="1">
      <c r="A8" s="357" t="s">
        <v>83</v>
      </c>
      <c r="B8" s="355">
        <v>22.58</v>
      </c>
      <c r="C8" s="356">
        <v>3.2</v>
      </c>
      <c r="D8" s="353"/>
      <c r="E8" s="353"/>
    </row>
    <row r="9" spans="1:5" ht="24.75" customHeight="1">
      <c r="A9" s="357" t="s">
        <v>84</v>
      </c>
      <c r="B9" s="355">
        <v>5.89</v>
      </c>
      <c r="C9" s="356">
        <v>3.4</v>
      </c>
      <c r="D9" s="353"/>
      <c r="E9" s="353"/>
    </row>
    <row r="10" spans="1:5" ht="24.75" customHeight="1">
      <c r="A10" s="357" t="s">
        <v>85</v>
      </c>
      <c r="B10" s="355">
        <v>3.16</v>
      </c>
      <c r="C10" s="356">
        <v>3.1</v>
      </c>
      <c r="D10" s="353"/>
      <c r="E10" s="353"/>
    </row>
    <row r="11" spans="1:5" ht="24.75" customHeight="1">
      <c r="A11" s="347" t="s">
        <v>86</v>
      </c>
      <c r="B11" s="358"/>
      <c r="C11" s="359"/>
      <c r="D11" s="353"/>
      <c r="E11" s="353"/>
    </row>
    <row r="12" spans="1:5" ht="24.75" customHeight="1">
      <c r="A12" s="348" t="s">
        <v>87</v>
      </c>
      <c r="B12" s="355">
        <v>3.8</v>
      </c>
      <c r="C12" s="356">
        <v>4</v>
      </c>
      <c r="D12" s="353"/>
      <c r="E12" s="353"/>
    </row>
    <row r="13" spans="1:5" ht="24.75" customHeight="1">
      <c r="A13" s="348" t="s">
        <v>88</v>
      </c>
      <c r="B13" s="355">
        <v>0.22</v>
      </c>
      <c r="C13" s="356">
        <v>3.6</v>
      </c>
      <c r="D13" s="353"/>
      <c r="E13" s="353"/>
    </row>
    <row r="14" spans="1:5" ht="24.75" customHeight="1">
      <c r="A14" s="348" t="s">
        <v>368</v>
      </c>
      <c r="B14" s="505">
        <v>37.03</v>
      </c>
      <c r="C14" s="506">
        <v>3.4</v>
      </c>
      <c r="D14" s="353"/>
      <c r="E14" s="353"/>
    </row>
    <row r="15" spans="1:5" ht="24.75" customHeight="1">
      <c r="A15" s="348" t="s">
        <v>89</v>
      </c>
      <c r="B15" s="355">
        <v>4.26</v>
      </c>
      <c r="C15" s="356">
        <v>7</v>
      </c>
      <c r="D15" s="353"/>
      <c r="E15" s="353"/>
    </row>
    <row r="16" spans="1:5" ht="24.75" customHeight="1">
      <c r="A16" s="360" t="s">
        <v>90</v>
      </c>
      <c r="B16" s="355">
        <v>0.13</v>
      </c>
      <c r="C16" s="356">
        <v>-9.9</v>
      </c>
      <c r="D16" s="353"/>
      <c r="E16" s="353"/>
    </row>
    <row r="17" spans="1:3" ht="24.75" customHeight="1" thickBot="1">
      <c r="A17" s="361" t="s">
        <v>91</v>
      </c>
      <c r="B17" s="362">
        <v>3.23</v>
      </c>
      <c r="C17" s="363">
        <v>3.4</v>
      </c>
    </row>
    <row r="18" spans="1:3" ht="25.5" customHeight="1">
      <c r="A18" s="320"/>
      <c r="B18" s="320"/>
      <c r="C18" s="320"/>
    </row>
    <row r="19" ht="14.25">
      <c r="B19" s="150">
        <v>11</v>
      </c>
    </row>
    <row r="20" ht="15">
      <c r="A20" s="364"/>
    </row>
    <row r="21" ht="15">
      <c r="A21" s="364"/>
    </row>
  </sheetData>
  <sheetProtection/>
  <mergeCells count="5">
    <mergeCell ref="A1:C1"/>
    <mergeCell ref="A2:C2"/>
    <mergeCell ref="A3:A4"/>
    <mergeCell ref="B3:B4"/>
    <mergeCell ref="C3:C4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26.50390625" style="336" customWidth="1"/>
    <col min="2" max="2" width="12.875" style="336" customWidth="1"/>
    <col min="3" max="3" width="13.25390625" style="336" customWidth="1"/>
    <col min="4" max="4" width="20.75390625" style="343" bestFit="1" customWidth="1"/>
    <col min="5" max="5" width="9.375" style="336" bestFit="1" customWidth="1"/>
    <col min="6" max="16384" width="9.00390625" style="336" customWidth="1"/>
  </cols>
  <sheetData>
    <row r="1" spans="1:4" ht="24" customHeight="1">
      <c r="A1" s="539" t="s">
        <v>6</v>
      </c>
      <c r="B1" s="539"/>
      <c r="C1" s="539"/>
      <c r="D1" s="539"/>
    </row>
    <row r="2" spans="1:4" ht="12.75" thickBot="1">
      <c r="A2" s="550"/>
      <c r="B2" s="550"/>
      <c r="C2" s="550"/>
      <c r="D2" s="550"/>
    </row>
    <row r="3" spans="1:4" s="249" customFormat="1" ht="19.5" customHeight="1">
      <c r="A3" s="556" t="s">
        <v>92</v>
      </c>
      <c r="B3" s="558" t="s">
        <v>93</v>
      </c>
      <c r="C3" s="558" t="s">
        <v>21</v>
      </c>
      <c r="D3" s="560" t="s">
        <v>47</v>
      </c>
    </row>
    <row r="4" spans="1:4" s="249" customFormat="1" ht="19.5" customHeight="1">
      <c r="A4" s="557"/>
      <c r="B4" s="559"/>
      <c r="C4" s="559"/>
      <c r="D4" s="561"/>
    </row>
    <row r="5" spans="1:5" ht="19.5" customHeight="1">
      <c r="A5" s="344" t="s">
        <v>94</v>
      </c>
      <c r="B5" s="342"/>
      <c r="C5" s="342"/>
      <c r="D5" s="345">
        <v>-1.7</v>
      </c>
      <c r="E5" s="341"/>
    </row>
    <row r="6" spans="1:5" ht="19.5" customHeight="1">
      <c r="A6" s="346" t="s">
        <v>95</v>
      </c>
      <c r="B6" s="342"/>
      <c r="C6" s="342"/>
      <c r="D6" s="345">
        <v>-0.39999999999999997</v>
      </c>
      <c r="E6" s="341"/>
    </row>
    <row r="7" spans="1:5" ht="19.5" customHeight="1">
      <c r="A7" s="346" t="s">
        <v>96</v>
      </c>
      <c r="B7" s="342"/>
      <c r="C7" s="342"/>
      <c r="D7" s="345">
        <v>-2.4</v>
      </c>
      <c r="E7" s="341"/>
    </row>
    <row r="8" spans="1:5" ht="19.5" customHeight="1">
      <c r="A8" s="346" t="s">
        <v>97</v>
      </c>
      <c r="B8" s="342"/>
      <c r="C8" s="342"/>
      <c r="D8" s="345">
        <v>44.099999999999994</v>
      </c>
      <c r="E8" s="341"/>
    </row>
    <row r="9" spans="1:5" ht="19.5" customHeight="1">
      <c r="A9" s="346" t="s">
        <v>98</v>
      </c>
      <c r="B9" s="342"/>
      <c r="C9" s="342"/>
      <c r="D9" s="345">
        <v>31.8</v>
      </c>
      <c r="E9" s="341"/>
    </row>
    <row r="10" spans="1:5" ht="19.5" customHeight="1">
      <c r="A10" s="346" t="s">
        <v>99</v>
      </c>
      <c r="B10" s="342"/>
      <c r="C10" s="342"/>
      <c r="D10" s="345">
        <v>17.8</v>
      </c>
      <c r="E10" s="341"/>
    </row>
    <row r="11" spans="1:5" ht="19.5" customHeight="1">
      <c r="A11" s="346" t="s">
        <v>100</v>
      </c>
      <c r="B11" s="342"/>
      <c r="C11" s="342"/>
      <c r="D11" s="345">
        <v>-3.0999999999999996</v>
      </c>
      <c r="E11" s="341"/>
    </row>
    <row r="12" spans="1:5" ht="19.5" customHeight="1">
      <c r="A12" s="346" t="s">
        <v>101</v>
      </c>
      <c r="B12" s="342"/>
      <c r="C12" s="342"/>
      <c r="D12" s="345">
        <v>7.3999999999999995</v>
      </c>
      <c r="E12" s="341"/>
    </row>
    <row r="13" spans="1:5" ht="19.5" customHeight="1">
      <c r="A13" s="346" t="s">
        <v>102</v>
      </c>
      <c r="B13" s="342"/>
      <c r="C13" s="342"/>
      <c r="D13" s="345">
        <v>0.10000000000000009</v>
      </c>
      <c r="E13" s="341"/>
    </row>
    <row r="14" spans="1:5" ht="19.5" customHeight="1">
      <c r="A14" s="346" t="s">
        <v>103</v>
      </c>
      <c r="B14" s="342"/>
      <c r="C14" s="342"/>
      <c r="D14" s="345">
        <v>-5.9</v>
      </c>
      <c r="E14" s="341"/>
    </row>
    <row r="15" spans="1:4" ht="19.5" customHeight="1">
      <c r="A15" s="347" t="s">
        <v>104</v>
      </c>
      <c r="B15" s="342"/>
      <c r="C15" s="342"/>
      <c r="D15" s="327">
        <v>-1.6</v>
      </c>
    </row>
    <row r="16" spans="1:4" ht="19.5" customHeight="1">
      <c r="A16" s="348" t="s">
        <v>105</v>
      </c>
      <c r="B16" s="342"/>
      <c r="C16" s="342"/>
      <c r="D16" s="345">
        <v>0.9</v>
      </c>
    </row>
    <row r="17" spans="1:4" ht="19.5" customHeight="1" thickBot="1">
      <c r="A17" s="349" t="s">
        <v>106</v>
      </c>
      <c r="B17" s="350">
        <v>99.05</v>
      </c>
      <c r="C17" s="350">
        <v>98.58</v>
      </c>
      <c r="D17" s="351" t="s">
        <v>352</v>
      </c>
    </row>
    <row r="18" spans="1:4" ht="18.75" customHeight="1">
      <c r="A18" s="555" t="s">
        <v>107</v>
      </c>
      <c r="B18" s="555"/>
      <c r="C18" s="555"/>
      <c r="D18" s="555"/>
    </row>
    <row r="19" spans="1:4" ht="14.25" customHeight="1">
      <c r="A19" s="555" t="s">
        <v>353</v>
      </c>
      <c r="B19" s="555"/>
      <c r="C19" s="555"/>
      <c r="D19" s="555"/>
    </row>
    <row r="21" ht="12">
      <c r="B21" s="336">
        <v>12</v>
      </c>
    </row>
  </sheetData>
  <sheetProtection/>
  <mergeCells count="8">
    <mergeCell ref="A1:D1"/>
    <mergeCell ref="A2:D2"/>
    <mergeCell ref="A18:D18"/>
    <mergeCell ref="A19:D19"/>
    <mergeCell ref="A3:A4"/>
    <mergeCell ref="B3:B4"/>
    <mergeCell ref="C3:C4"/>
    <mergeCell ref="D3:D4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19.375" style="336" customWidth="1"/>
    <col min="2" max="2" width="9.125" style="336" customWidth="1"/>
    <col min="3" max="4" width="12.75390625" style="336" customWidth="1"/>
    <col min="5" max="5" width="12.75390625" style="341" customWidth="1"/>
    <col min="6" max="16384" width="9.00390625" style="336" customWidth="1"/>
  </cols>
  <sheetData>
    <row r="1" spans="1:5" ht="30.75" customHeight="1">
      <c r="A1" s="562" t="s">
        <v>7</v>
      </c>
      <c r="B1" s="562"/>
      <c r="C1" s="562"/>
      <c r="D1" s="562"/>
      <c r="E1" s="562"/>
    </row>
    <row r="2" spans="1:5" ht="12.75" thickBot="1">
      <c r="A2" s="562"/>
      <c r="B2" s="562"/>
      <c r="C2" s="562"/>
      <c r="D2" s="562"/>
      <c r="E2" s="562"/>
    </row>
    <row r="3" spans="1:5" s="249" customFormat="1" ht="23.25" customHeight="1">
      <c r="A3" s="541" t="s">
        <v>108</v>
      </c>
      <c r="B3" s="531" t="s">
        <v>354</v>
      </c>
      <c r="C3" s="535" t="s">
        <v>93</v>
      </c>
      <c r="D3" s="535" t="s">
        <v>21</v>
      </c>
      <c r="E3" s="564" t="s">
        <v>22</v>
      </c>
    </row>
    <row r="4" spans="1:5" s="249" customFormat="1" ht="23.25" customHeight="1">
      <c r="A4" s="542"/>
      <c r="B4" s="532"/>
      <c r="C4" s="536"/>
      <c r="D4" s="536"/>
      <c r="E4" s="565"/>
    </row>
    <row r="5" spans="1:5" ht="22.5" customHeight="1">
      <c r="A5" s="487" t="s">
        <v>355</v>
      </c>
      <c r="B5" s="342" t="s">
        <v>110</v>
      </c>
      <c r="C5" s="326">
        <v>50.29</v>
      </c>
      <c r="D5" s="326">
        <v>157.52</v>
      </c>
      <c r="E5" s="327">
        <v>-14.3</v>
      </c>
    </row>
    <row r="6" spans="1:5" ht="22.5" customHeight="1">
      <c r="A6" s="487" t="s">
        <v>111</v>
      </c>
      <c r="B6" s="342" t="s">
        <v>110</v>
      </c>
      <c r="C6" s="326">
        <v>49.27</v>
      </c>
      <c r="D6" s="326">
        <v>159.06</v>
      </c>
      <c r="E6" s="327">
        <v>-15.3</v>
      </c>
    </row>
    <row r="7" spans="1:5" ht="22.5" customHeight="1">
      <c r="A7" s="487" t="s">
        <v>112</v>
      </c>
      <c r="B7" s="342" t="s">
        <v>110</v>
      </c>
      <c r="C7" s="326">
        <v>46.96</v>
      </c>
      <c r="D7" s="326">
        <v>143.88</v>
      </c>
      <c r="E7" s="327">
        <v>-10.3</v>
      </c>
    </row>
    <row r="8" spans="1:5" ht="22.5" customHeight="1">
      <c r="A8" s="488" t="s">
        <v>356</v>
      </c>
      <c r="B8" s="342" t="s">
        <v>113</v>
      </c>
      <c r="C8" s="326">
        <v>8.47</v>
      </c>
      <c r="D8" s="326">
        <v>21.35</v>
      </c>
      <c r="E8" s="327">
        <v>5.5</v>
      </c>
    </row>
    <row r="9" spans="1:5" ht="22.5" customHeight="1">
      <c r="A9" s="488" t="s">
        <v>357</v>
      </c>
      <c r="B9" s="342" t="s">
        <v>110</v>
      </c>
      <c r="C9" s="326">
        <v>0.06</v>
      </c>
      <c r="D9" s="326">
        <v>0.17</v>
      </c>
      <c r="E9" s="327">
        <v>-43.7</v>
      </c>
    </row>
    <row r="10" spans="1:5" ht="22.5" customHeight="1">
      <c r="A10" s="488" t="s">
        <v>358</v>
      </c>
      <c r="B10" s="342" t="s">
        <v>110</v>
      </c>
      <c r="C10" s="326">
        <v>240.36</v>
      </c>
      <c r="D10" s="326">
        <v>517.4</v>
      </c>
      <c r="E10" s="327">
        <v>-11</v>
      </c>
    </row>
    <row r="11" spans="1:5" ht="22.5" customHeight="1">
      <c r="A11" s="488" t="s">
        <v>359</v>
      </c>
      <c r="B11" s="342" t="s">
        <v>114</v>
      </c>
      <c r="C11" s="489">
        <v>3392</v>
      </c>
      <c r="D11" s="489">
        <v>8115</v>
      </c>
      <c r="E11" s="327">
        <v>2.2</v>
      </c>
    </row>
    <row r="12" spans="1:5" ht="22.5" customHeight="1">
      <c r="A12" s="488" t="s">
        <v>360</v>
      </c>
      <c r="B12" s="342" t="s">
        <v>115</v>
      </c>
      <c r="C12" s="326">
        <v>86.98</v>
      </c>
      <c r="D12" s="326">
        <v>212.54</v>
      </c>
      <c r="E12" s="327">
        <v>-3.7</v>
      </c>
    </row>
    <row r="13" spans="1:5" ht="22.5" customHeight="1">
      <c r="A13" s="488" t="s">
        <v>361</v>
      </c>
      <c r="B13" s="342" t="s">
        <v>362</v>
      </c>
      <c r="C13" s="326">
        <v>1.77</v>
      </c>
      <c r="D13" s="326">
        <v>4.33</v>
      </c>
      <c r="E13" s="327">
        <v>-2.6</v>
      </c>
    </row>
    <row r="14" spans="1:5" ht="34.5" customHeight="1">
      <c r="A14" s="490" t="s">
        <v>363</v>
      </c>
      <c r="B14" s="342" t="s">
        <v>116</v>
      </c>
      <c r="C14" s="326">
        <v>752.48</v>
      </c>
      <c r="D14" s="326">
        <v>2202.42</v>
      </c>
      <c r="E14" s="327">
        <v>-5.5</v>
      </c>
    </row>
    <row r="15" spans="1:5" ht="22.5" customHeight="1">
      <c r="A15" s="488" t="s">
        <v>364</v>
      </c>
      <c r="B15" s="342" t="s">
        <v>110</v>
      </c>
      <c r="C15" s="326">
        <v>2.76</v>
      </c>
      <c r="D15" s="326">
        <v>5.55</v>
      </c>
      <c r="E15" s="327">
        <v>30.6</v>
      </c>
    </row>
    <row r="16" spans="1:5" ht="22.5" customHeight="1">
      <c r="A16" s="488" t="s">
        <v>365</v>
      </c>
      <c r="B16" s="342" t="s">
        <v>110</v>
      </c>
      <c r="C16" s="326">
        <v>5.93</v>
      </c>
      <c r="D16" s="326">
        <v>13.96</v>
      </c>
      <c r="E16" s="327">
        <v>12.8</v>
      </c>
    </row>
    <row r="17" spans="1:5" ht="22.5" customHeight="1" thickBot="1">
      <c r="A17" s="491" t="s">
        <v>366</v>
      </c>
      <c r="B17" s="492" t="s">
        <v>110</v>
      </c>
      <c r="C17" s="493">
        <v>6.75</v>
      </c>
      <c r="D17" s="493">
        <v>17.46</v>
      </c>
      <c r="E17" s="494">
        <v>-6</v>
      </c>
    </row>
    <row r="18" spans="3:5" ht="14.25">
      <c r="C18" s="4"/>
      <c r="D18" s="4"/>
      <c r="E18" s="29"/>
    </row>
    <row r="19" ht="12">
      <c r="C19" s="336">
        <v>13</v>
      </c>
    </row>
    <row r="29" spans="1:5" ht="12">
      <c r="A29" s="563"/>
      <c r="B29" s="563"/>
      <c r="C29" s="563"/>
      <c r="D29" s="563"/>
      <c r="E29" s="563"/>
    </row>
  </sheetData>
  <sheetProtection/>
  <mergeCells count="7">
    <mergeCell ref="A1:E2"/>
    <mergeCell ref="A29:E29"/>
    <mergeCell ref="A3:A4"/>
    <mergeCell ref="B3:B4"/>
    <mergeCell ref="C3:C4"/>
    <mergeCell ref="D3:D4"/>
    <mergeCell ref="E3:E4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25.25390625" style="4" customWidth="1"/>
    <col min="2" max="2" width="8.25390625" style="9" customWidth="1"/>
    <col min="3" max="3" width="17.375" style="4" customWidth="1"/>
    <col min="4" max="4" width="19.375" style="4" customWidth="1"/>
    <col min="5" max="5" width="9.00390625" style="4" customWidth="1"/>
    <col min="6" max="6" width="9.50390625" style="4" bestFit="1" customWidth="1"/>
    <col min="7" max="16384" width="9.00390625" style="4" customWidth="1"/>
  </cols>
  <sheetData>
    <row r="1" spans="1:4" ht="31.5" customHeight="1">
      <c r="A1" s="539" t="s">
        <v>8</v>
      </c>
      <c r="B1" s="539"/>
      <c r="C1" s="539"/>
      <c r="D1" s="539"/>
    </row>
    <row r="2" s="336" customFormat="1" ht="17.25" customHeight="1" thickBot="1">
      <c r="B2" s="249"/>
    </row>
    <row r="3" spans="1:5" s="336" customFormat="1" ht="24" customHeight="1">
      <c r="A3" s="541" t="s">
        <v>117</v>
      </c>
      <c r="B3" s="567" t="s">
        <v>109</v>
      </c>
      <c r="C3" s="535" t="s">
        <v>376</v>
      </c>
      <c r="D3" s="545" t="s">
        <v>118</v>
      </c>
      <c r="E3" s="262"/>
    </row>
    <row r="4" spans="1:5" s="336" customFormat="1" ht="24" customHeight="1">
      <c r="A4" s="542"/>
      <c r="B4" s="568"/>
      <c r="C4" s="536"/>
      <c r="D4" s="546"/>
      <c r="E4" s="262"/>
    </row>
    <row r="5" spans="1:5" s="336" customFormat="1" ht="24" customHeight="1">
      <c r="A5" s="338" t="s">
        <v>119</v>
      </c>
      <c r="B5" s="495" t="s">
        <v>40</v>
      </c>
      <c r="C5" s="77">
        <v>376.87</v>
      </c>
      <c r="D5" s="502">
        <v>-26.66</v>
      </c>
      <c r="E5" s="262"/>
    </row>
    <row r="6" spans="1:5" s="336" customFormat="1" ht="24" customHeight="1">
      <c r="A6" s="339" t="s">
        <v>120</v>
      </c>
      <c r="B6" s="495" t="s">
        <v>40</v>
      </c>
      <c r="C6" s="77">
        <v>98.17</v>
      </c>
      <c r="D6" s="502">
        <v>-0.69</v>
      </c>
      <c r="E6" s="262"/>
    </row>
    <row r="7" spans="1:5" s="336" customFormat="1" ht="24" customHeight="1">
      <c r="A7" s="339" t="s">
        <v>121</v>
      </c>
      <c r="B7" s="495" t="s">
        <v>40</v>
      </c>
      <c r="C7" s="77">
        <v>106.02</v>
      </c>
      <c r="D7" s="502">
        <v>-6.54</v>
      </c>
      <c r="E7" s="262"/>
    </row>
    <row r="8" spans="1:5" s="336" customFormat="1" ht="24" customHeight="1">
      <c r="A8" s="339" t="s">
        <v>122</v>
      </c>
      <c r="B8" s="495" t="s">
        <v>40</v>
      </c>
      <c r="C8" s="77">
        <v>3.6</v>
      </c>
      <c r="D8" s="502">
        <v>-0.39</v>
      </c>
      <c r="E8" s="262"/>
    </row>
    <row r="9" spans="1:5" s="336" customFormat="1" ht="24" customHeight="1">
      <c r="A9" s="339" t="s">
        <v>123</v>
      </c>
      <c r="B9" s="495" t="s">
        <v>40</v>
      </c>
      <c r="C9" s="77">
        <v>11.74</v>
      </c>
      <c r="D9" s="502">
        <v>-3.3</v>
      </c>
      <c r="E9" s="262"/>
    </row>
    <row r="10" spans="1:5" s="336" customFormat="1" ht="24" customHeight="1">
      <c r="A10" s="339" t="s">
        <v>124</v>
      </c>
      <c r="B10" s="495" t="s">
        <v>125</v>
      </c>
      <c r="C10" s="236">
        <v>409313.02</v>
      </c>
      <c r="D10" s="503">
        <v>-20745.2</v>
      </c>
      <c r="E10" s="262"/>
    </row>
    <row r="11" spans="1:5" s="336" customFormat="1" ht="24" customHeight="1">
      <c r="A11" s="339" t="s">
        <v>126</v>
      </c>
      <c r="B11" s="495" t="s">
        <v>127</v>
      </c>
      <c r="C11" s="77">
        <v>5.46</v>
      </c>
      <c r="D11" s="502">
        <v>-0.55</v>
      </c>
      <c r="E11" s="262"/>
    </row>
    <row r="12" spans="1:5" s="336" customFormat="1" ht="24" customHeight="1" thickBot="1">
      <c r="A12" s="339" t="s">
        <v>128</v>
      </c>
      <c r="B12" s="495" t="s">
        <v>40</v>
      </c>
      <c r="C12" s="77">
        <v>47.43</v>
      </c>
      <c r="D12" s="502">
        <v>-0.35</v>
      </c>
      <c r="E12" s="262"/>
    </row>
    <row r="13" spans="1:5" s="336" customFormat="1" ht="24" customHeight="1">
      <c r="A13" s="542" t="s">
        <v>117</v>
      </c>
      <c r="B13" s="568" t="s">
        <v>109</v>
      </c>
      <c r="C13" s="535" t="s">
        <v>376</v>
      </c>
      <c r="D13" s="545" t="s">
        <v>118</v>
      </c>
      <c r="E13" s="262"/>
    </row>
    <row r="14" spans="1:5" ht="21" customHeight="1">
      <c r="A14" s="542"/>
      <c r="B14" s="568"/>
      <c r="C14" s="536"/>
      <c r="D14" s="546"/>
      <c r="E14" s="107"/>
    </row>
    <row r="15" spans="1:4" ht="24" customHeight="1">
      <c r="A15" s="339" t="s">
        <v>129</v>
      </c>
      <c r="B15" s="496" t="s">
        <v>130</v>
      </c>
      <c r="C15" s="236">
        <v>1747</v>
      </c>
      <c r="D15" s="499" t="s">
        <v>238</v>
      </c>
    </row>
    <row r="16" spans="1:9" ht="24" customHeight="1">
      <c r="A16" s="339" t="s">
        <v>131</v>
      </c>
      <c r="B16" s="496" t="s">
        <v>130</v>
      </c>
      <c r="C16" s="236">
        <v>179</v>
      </c>
      <c r="D16" s="500" t="s">
        <v>238</v>
      </c>
      <c r="F16" s="504"/>
      <c r="I16" s="504"/>
    </row>
    <row r="17" spans="1:4" ht="24" customHeight="1">
      <c r="A17" s="339" t="s">
        <v>132</v>
      </c>
      <c r="B17" s="496" t="s">
        <v>25</v>
      </c>
      <c r="C17" s="77">
        <v>630.26</v>
      </c>
      <c r="D17" s="501">
        <v>-7</v>
      </c>
    </row>
    <row r="18" spans="1:4" ht="24" customHeight="1">
      <c r="A18" s="339" t="s">
        <v>133</v>
      </c>
      <c r="B18" s="496" t="s">
        <v>25</v>
      </c>
      <c r="C18" s="77">
        <v>21.81</v>
      </c>
      <c r="D18" s="501">
        <v>-15.8</v>
      </c>
    </row>
    <row r="19" spans="1:4" ht="24" customHeight="1">
      <c r="A19" s="339" t="s">
        <v>134</v>
      </c>
      <c r="B19" s="496" t="s">
        <v>25</v>
      </c>
      <c r="C19" s="77">
        <v>2.23</v>
      </c>
      <c r="D19" s="501">
        <v>6.7</v>
      </c>
    </row>
    <row r="20" spans="1:4" ht="24" customHeight="1">
      <c r="A20" s="339" t="s">
        <v>135</v>
      </c>
      <c r="B20" s="496" t="s">
        <v>25</v>
      </c>
      <c r="C20" s="77">
        <v>8.65</v>
      </c>
      <c r="D20" s="501">
        <v>-22.4</v>
      </c>
    </row>
    <row r="21" spans="1:4" ht="24" customHeight="1">
      <c r="A21" s="339" t="s">
        <v>136</v>
      </c>
      <c r="B21" s="496" t="s">
        <v>25</v>
      </c>
      <c r="C21" s="77">
        <v>693</v>
      </c>
      <c r="D21" s="501">
        <v>2.5</v>
      </c>
    </row>
    <row r="22" spans="1:5" ht="24" customHeight="1">
      <c r="A22" s="508" t="s">
        <v>367</v>
      </c>
      <c r="B22" s="496" t="s">
        <v>25</v>
      </c>
      <c r="C22" s="77">
        <v>117.79</v>
      </c>
      <c r="D22" s="501">
        <v>17.2</v>
      </c>
      <c r="E22" s="107"/>
    </row>
    <row r="23" spans="1:5" ht="24" customHeight="1" thickBot="1">
      <c r="A23" s="497" t="s">
        <v>137</v>
      </c>
      <c r="B23" s="498" t="s">
        <v>25</v>
      </c>
      <c r="C23" s="77">
        <v>77.21</v>
      </c>
      <c r="D23" s="501">
        <v>18.9</v>
      </c>
      <c r="E23" s="107"/>
    </row>
    <row r="24" spans="1:4" ht="14.25">
      <c r="A24" s="566"/>
      <c r="B24" s="566"/>
      <c r="C24" s="566"/>
      <c r="D24" s="566"/>
    </row>
    <row r="25" ht="14.25">
      <c r="C25" s="4">
        <v>14</v>
      </c>
    </row>
    <row r="26" spans="1:4" ht="14.25">
      <c r="A26" s="563"/>
      <c r="B26" s="563"/>
      <c r="C26" s="563"/>
      <c r="D26" s="563"/>
    </row>
  </sheetData>
  <sheetProtection/>
  <mergeCells count="11">
    <mergeCell ref="D3:D4"/>
    <mergeCell ref="D13:D14"/>
    <mergeCell ref="A1:D1"/>
    <mergeCell ref="A24:D24"/>
    <mergeCell ref="A26:D26"/>
    <mergeCell ref="A3:A4"/>
    <mergeCell ref="A13:A14"/>
    <mergeCell ref="B3:B4"/>
    <mergeCell ref="B13:B14"/>
    <mergeCell ref="C3:C4"/>
    <mergeCell ref="C13:C14"/>
  </mergeCells>
  <printOptions/>
  <pageMargins left="1.19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Administrator</cp:lastModifiedBy>
  <cp:lastPrinted>2020-04-18T09:24:26Z</cp:lastPrinted>
  <dcterms:created xsi:type="dcterms:W3CDTF">2004-06-19T13:33:36Z</dcterms:created>
  <dcterms:modified xsi:type="dcterms:W3CDTF">2010-12-31T16:40:05Z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