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2">'价格'!$A$1:$D$35</definedName>
    <definedName name="_xlnm.Print_Area" localSheetId="11">'金融'!$A$1:$E$24</definedName>
    <definedName name="_xlnm.Print_Area" localSheetId="17">'九地市2'!$A$1:$Q$15</definedName>
  </definedNames>
  <calcPr fullCalcOnLoad="1"/>
</workbook>
</file>

<file path=xl/sharedStrings.xml><?xml version="1.0" encoding="utf-8"?>
<sst xmlns="http://schemas.openxmlformats.org/spreadsheetml/2006/main" count="624" uniqueCount="344">
  <si>
    <t>万吨</t>
  </si>
  <si>
    <t>产品名称</t>
  </si>
  <si>
    <t>国民经济主要指标</t>
  </si>
  <si>
    <t>单位：亿元</t>
  </si>
  <si>
    <t>本月止累计</t>
  </si>
  <si>
    <t>万平方米</t>
  </si>
  <si>
    <t>亿千瓦小时</t>
  </si>
  <si>
    <t>吨</t>
  </si>
  <si>
    <t>万立方米</t>
  </si>
  <si>
    <t>万米</t>
  </si>
  <si>
    <t>亿元</t>
  </si>
  <si>
    <t>对外经济主要指标</t>
  </si>
  <si>
    <t>指标名称</t>
  </si>
  <si>
    <t>亿元</t>
  </si>
  <si>
    <t>规模以上工业企业主要产品产量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</si>
  <si>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</si>
  <si>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</si>
  <si>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</si>
  <si>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</si>
  <si>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</si>
  <si>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</si>
  <si>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</si>
  <si>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</si>
  <si>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</si>
  <si>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</si>
  <si>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</si>
  <si>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</si>
  <si>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</si>
  <si>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</si>
  <si>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</si>
  <si>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</si>
  <si>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</si>
  <si>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</si>
  <si>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</si>
  <si>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</si>
  <si>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</si>
  <si>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</si>
  <si>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</si>
  <si>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</si>
  <si>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</si>
  <si>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</si>
  <si>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</si>
  <si>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</si>
  <si>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</si>
  <si>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</si>
  <si>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</si>
  <si>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</si>
  <si>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</si>
  <si>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</si>
  <si>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</si>
  <si>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</si>
  <si>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</si>
  <si>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</si>
  <si>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</si>
  <si>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</si>
  <si>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</si>
  <si>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</si>
  <si>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</si>
  <si>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</si>
  <si>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</si>
  <si>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</si>
  <si>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</si>
  <si>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</si>
  <si>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</si>
  <si>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</si>
  <si>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</si>
  <si>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</si>
  <si>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</si>
  <si>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</si>
  <si>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</si>
  <si>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>社会消费品零售总额
（亿元）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</si>
  <si>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</si>
  <si>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</si>
  <si>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</si>
  <si>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</si>
  <si>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</si>
  <si>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</si>
  <si>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</si>
  <si>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</si>
  <si>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</si>
  <si>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</si>
  <si>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</si>
  <si>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</si>
  <si>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</si>
  <si>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</si>
  <si>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</si>
  <si>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</si>
  <si>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</si>
  <si>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</si>
  <si>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</si>
  <si>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</si>
  <si>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</si>
  <si>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</si>
  <si>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限上批发业销售额
(亿元)</t>
  </si>
  <si>
    <t>亿美元</t>
  </si>
  <si>
    <t xml:space="preserve">   公共财政支出</t>
  </si>
  <si>
    <t>公共财政总收入</t>
  </si>
  <si>
    <t>公共财政支出</t>
  </si>
  <si>
    <t>位次</t>
  </si>
  <si>
    <t>综合指数</t>
  </si>
  <si>
    <t>利润总额</t>
  </si>
  <si>
    <t>亏损企业亏损额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</si>
  <si>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</si>
  <si>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</si>
  <si>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</si>
  <si>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</si>
  <si>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</si>
  <si>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</si>
  <si>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</si>
  <si>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</si>
  <si>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</si>
  <si>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</si>
  <si>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</si>
  <si>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</si>
  <si>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</si>
  <si>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</si>
  <si>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</si>
  <si>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</si>
  <si>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</si>
  <si>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</si>
  <si>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</si>
  <si>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</si>
  <si>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</si>
  <si>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</si>
  <si>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</si>
  <si>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</si>
  <si>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</si>
  <si>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</si>
  <si>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</si>
  <si>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</si>
  <si>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</si>
  <si>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</si>
  <si>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</si>
  <si>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</si>
  <si>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</si>
  <si>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</si>
  <si>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</si>
  <si>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</si>
  <si>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</si>
  <si>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</si>
  <si>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</si>
  <si>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</si>
  <si>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</si>
  <si>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</si>
  <si>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</si>
  <si>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</si>
  <si>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</si>
  <si>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</si>
  <si>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</si>
  <si>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</si>
  <si>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</si>
  <si>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</si>
  <si>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</si>
  <si>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</si>
  <si>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</si>
  <si>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</si>
  <si>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</si>
  <si>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</si>
  <si>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</si>
  <si>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</si>
  <si>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</si>
  <si>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</si>
  <si>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</si>
  <si>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</si>
  <si>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</si>
  <si>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</si>
  <si>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</si>
  <si>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</si>
  <si>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</si>
  <si>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</si>
  <si>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</si>
  <si>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</si>
  <si>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</si>
  <si>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 xml:space="preserve">各种价格变动幅度               </t>
  </si>
  <si>
    <t xml:space="preserve">                     单位:％</t>
  </si>
  <si>
    <t>指标</t>
  </si>
  <si>
    <t>与上月比</t>
  </si>
  <si>
    <t>与上年同月比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</si>
  <si>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</si>
  <si>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</si>
  <si>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</si>
  <si>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</si>
  <si>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</si>
  <si>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</si>
  <si>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 食品烟酒</t>
  </si>
  <si>
    <t xml:space="preserve">       ＃粮  食</t>
  </si>
  <si>
    <t xml:space="preserve">       鲜菜</t>
  </si>
  <si>
    <t xml:space="preserve">       畜肉类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</si>
  <si>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</si>
  <si>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</si>
  <si>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</si>
  <si>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</si>
  <si>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</si>
  <si>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</si>
  <si>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</si>
  <si>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</si>
  <si>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</si>
  <si>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</si>
  <si>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</si>
  <si>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</si>
  <si>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</si>
  <si>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服务价格</t>
  </si>
  <si>
    <t>二、商品零售价格总指数</t>
  </si>
  <si>
    <t xml:space="preserve">    按城乡分</t>
  </si>
  <si>
    <t>三、工业生产者出厂价格总指数</t>
  </si>
  <si>
    <t xml:space="preserve">     2.非金融企业及机关团体贷款</t>
  </si>
  <si>
    <t>统计图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</si>
  <si>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</si>
  <si>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t xml:space="preserve">     城乡社区支出</t>
  </si>
  <si>
    <t>公共财政总收入
(亿元)</t>
  </si>
  <si>
    <t xml:space="preserve">       水产品</t>
  </si>
  <si>
    <t>计量单位</t>
  </si>
  <si>
    <t>亿元</t>
  </si>
  <si>
    <t xml:space="preserve">          房产税</t>
  </si>
  <si>
    <t xml:space="preserve">          印花税</t>
  </si>
  <si>
    <t xml:space="preserve">          城镇土地使用税</t>
  </si>
  <si>
    <t xml:space="preserve">          营业税</t>
  </si>
  <si>
    <t xml:space="preserve">         #单位经营性贷款</t>
  </si>
  <si>
    <t>固定资产投资</t>
  </si>
  <si>
    <t>指标名称</t>
  </si>
  <si>
    <t>计量单位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</si>
  <si>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</si>
  <si>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</si>
  <si>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</si>
  <si>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</si>
  <si>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>亿元</t>
  </si>
  <si>
    <t xml:space="preserve">    （一）项目投资</t>
  </si>
  <si>
    <t xml:space="preserve">    　    ＃高速公路</t>
  </si>
  <si>
    <t xml:space="preserve">           铁路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</si>
  <si>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</si>
  <si>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</si>
  <si>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</si>
  <si>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</si>
  <si>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>万平方米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</si>
  <si>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</si>
  <si>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</si>
  <si>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</si>
  <si>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</si>
  <si>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</si>
  <si>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</si>
  <si>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</si>
  <si>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</si>
  <si>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</si>
  <si>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</si>
  <si>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>1-7月份全市经济运行简况</t>
  </si>
  <si>
    <t>-</t>
  </si>
  <si>
    <t>-</t>
  </si>
  <si>
    <t>-</t>
  </si>
  <si>
    <t>-</t>
  </si>
  <si>
    <t xml:space="preserve">     科学技术</t>
  </si>
  <si>
    <t xml:space="preserve">     文化体育与传媒</t>
  </si>
  <si>
    <t>-</t>
  </si>
  <si>
    <t>规模以上工业增加值</t>
  </si>
  <si>
    <t>指        标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</si>
  <si>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</si>
  <si>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</si>
  <si>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</si>
  <si>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</si>
  <si>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</si>
  <si>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</si>
  <si>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</si>
  <si>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</si>
  <si>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</si>
  <si>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</si>
  <si>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</si>
  <si>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</si>
  <si>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</si>
  <si>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</si>
  <si>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上升0.36个百分点</t>
  </si>
  <si>
    <t>注：1.规模以上工业企业指年产品销售收入2000万元以上的工业企业；</t>
  </si>
  <si>
    <t xml:space="preserve">    2.工业增加值绝对量按当年价格计算，增长率按可比价格计算。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</si>
  <si>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</si>
  <si>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</si>
  <si>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r>
      <t xml:space="preserve">  </t>
    </r>
    <r>
      <rPr>
        <sz val="12"/>
        <rFont val="华文中宋"/>
        <family val="0"/>
      </rPr>
      <t>粗    钢</t>
    </r>
  </si>
  <si>
    <t>万吨</t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</si>
  <si>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</si>
  <si>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</si>
  <si>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</si>
  <si>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</si>
  <si>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</si>
  <si>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</si>
  <si>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</si>
  <si>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</si>
  <si>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</si>
  <si>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</si>
  <si>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</si>
  <si>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</si>
  <si>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</si>
  <si>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工业经济效益</t>
  </si>
  <si>
    <t xml:space="preserve">            指标           </t>
  </si>
  <si>
    <t>2017年1-6月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</si>
  <si>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</si>
  <si>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</si>
  <si>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</si>
  <si>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</si>
  <si>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</si>
  <si>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</si>
  <si>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</si>
  <si>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</si>
  <si>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</si>
  <si>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</si>
  <si>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</si>
  <si>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</si>
  <si>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</si>
  <si>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</si>
  <si>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</si>
  <si>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流动资产合计</t>
  </si>
  <si>
    <t>产成品存货</t>
  </si>
  <si>
    <t>批发零售住宿餐饮业</t>
  </si>
  <si>
    <t>指标名称</t>
  </si>
  <si>
    <t>计量单位</t>
  </si>
  <si>
    <t xml:space="preserve">本月实绩  </t>
  </si>
  <si>
    <t>本月止累计</t>
  </si>
  <si>
    <t xml:space="preserve">比上年同期
增长（％） </t>
  </si>
  <si>
    <t>一、批零业销售额</t>
  </si>
  <si>
    <t>亿元</t>
  </si>
  <si>
    <t xml:space="preserve">   其中：批发业</t>
  </si>
  <si>
    <t xml:space="preserve">      其中：限上批发业</t>
  </si>
  <si>
    <t>二、社会消费品零售总额</t>
  </si>
  <si>
    <t xml:space="preserve">   1.限额以上</t>
  </si>
  <si>
    <t xml:space="preserve">   2.限额以下</t>
  </si>
  <si>
    <t>三、限上批零业主要商品零售额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</si>
  <si>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</si>
  <si>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</si>
  <si>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</si>
  <si>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</si>
  <si>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</si>
  <si>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</si>
  <si>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</si>
  <si>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</si>
  <si>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</si>
  <si>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</si>
  <si>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计量单位</t>
  </si>
  <si>
    <r>
      <t>本月</t>
    </r>
    <r>
      <rPr>
        <sz val="10"/>
        <rFont val="宋体"/>
        <family val="0"/>
      </rPr>
      <t xml:space="preserve">实绩  </t>
    </r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</si>
  <si>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</si>
  <si>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</si>
  <si>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</si>
  <si>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</si>
  <si>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</si>
  <si>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三、新批合同金额(验资口径)</t>
  </si>
  <si>
    <t>万美元</t>
  </si>
  <si>
    <t>四、实际利用外商直接投资(验资口径)</t>
  </si>
  <si>
    <t>工业经济效益指数
（1-6月，％）</t>
  </si>
  <si>
    <t>中华人民共和国统计法实施条例</t>
  </si>
</sst>
</file>

<file path=xl/styles.xml><?xml version="1.0" encoding="utf-8"?>
<styleSheet xmlns="http://schemas.openxmlformats.org/spreadsheetml/2006/main">
  <numFmts count="5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_-* #,##0.0_-;\-* #,##0.0_-;_-* &quot;-&quot;?_-;_-@_-"/>
    <numFmt numFmtId="218" formatCode="_-* #,##0.0_-;\-* #,##0.0_-;_-* &quot;-&quot;??_-;_-@_-"/>
    <numFmt numFmtId="219" formatCode="0.0000000_ "/>
    <numFmt numFmtId="220" formatCode="#,##0.0_ "/>
    <numFmt numFmtId="221" formatCode="0.00000000_ "/>
  </numFmts>
  <fonts count="60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sz val="12"/>
      <name val="楷体_GB2312"/>
      <family val="3"/>
    </font>
    <font>
      <b/>
      <sz val="12"/>
      <color indexed="8"/>
      <name val="Arial"/>
      <family val="2"/>
    </font>
    <font>
      <b/>
      <sz val="10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2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186" fontId="19" fillId="0" borderId="14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5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7" fontId="19" fillId="0" borderId="1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right" vertical="center"/>
    </xf>
    <xf numFmtId="186" fontId="19" fillId="0" borderId="14" xfId="0" applyNumberFormat="1" applyFont="1" applyFill="1" applyBorder="1" applyAlignment="1">
      <alignment horizontal="right" vertical="center"/>
    </xf>
    <xf numFmtId="185" fontId="19" fillId="0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4" xfId="0" applyNumberFormat="1" applyFont="1" applyBorder="1" applyAlignment="1">
      <alignment horizontal="right" vertical="center" wrapText="1"/>
    </xf>
    <xf numFmtId="186" fontId="19" fillId="0" borderId="14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184" fontId="19" fillId="0" borderId="15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right" vertical="center"/>
    </xf>
    <xf numFmtId="186" fontId="46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6" xfId="0" applyFont="1" applyFill="1" applyBorder="1" applyAlignment="1">
      <alignment vertical="center"/>
    </xf>
    <xf numFmtId="185" fontId="19" fillId="0" borderId="17" xfId="0" applyNumberFormat="1" applyFont="1" applyFill="1" applyBorder="1" applyAlignment="1">
      <alignment horizontal="right" vertical="center"/>
    </xf>
    <xf numFmtId="185" fontId="19" fillId="0" borderId="14" xfId="0" applyNumberFormat="1" applyFont="1" applyFill="1" applyBorder="1" applyAlignment="1">
      <alignment horizontal="right" vertical="center"/>
    </xf>
    <xf numFmtId="186" fontId="19" fillId="0" borderId="18" xfId="0" applyNumberFormat="1" applyFont="1" applyBorder="1" applyAlignment="1">
      <alignment horizontal="right" vertical="center"/>
    </xf>
    <xf numFmtId="185" fontId="19" fillId="0" borderId="19" xfId="0" applyNumberFormat="1" applyFont="1" applyFill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4" xfId="0" applyNumberFormat="1" applyFont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/>
    </xf>
    <xf numFmtId="184" fontId="19" fillId="0" borderId="13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3" xfId="0" applyNumberFormat="1" applyFont="1" applyFill="1" applyBorder="1" applyAlignment="1">
      <alignment horizontal="right" vertical="center" wrapText="1"/>
    </xf>
    <xf numFmtId="186" fontId="19" fillId="0" borderId="15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5" fontId="47" fillId="0" borderId="10" xfId="0" applyNumberFormat="1" applyFont="1" applyBorder="1" applyAlignment="1">
      <alignment/>
    </xf>
    <xf numFmtId="185" fontId="18" fillId="24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4" fontId="49" fillId="0" borderId="10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right" vertical="center"/>
    </xf>
    <xf numFmtId="187" fontId="49" fillId="0" borderId="13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horizontal="right" vertical="center" wrapText="1"/>
    </xf>
    <xf numFmtId="187" fontId="49" fillId="0" borderId="13" xfId="0" applyNumberFormat="1" applyFont="1" applyBorder="1" applyAlignment="1">
      <alignment horizontal="center" vertical="center" wrapText="1"/>
    </xf>
    <xf numFmtId="184" fontId="49" fillId="0" borderId="13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center" vertical="center"/>
    </xf>
    <xf numFmtId="188" fontId="49" fillId="0" borderId="14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186" fontId="49" fillId="0" borderId="13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49" fillId="0" borderId="10" xfId="51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8" fontId="49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horizontal="center" vertical="center"/>
    </xf>
    <xf numFmtId="189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 wrapText="1"/>
    </xf>
    <xf numFmtId="209" fontId="49" fillId="0" borderId="10" xfId="0" applyNumberFormat="1" applyFont="1" applyBorder="1" applyAlignment="1">
      <alignment horizontal="center" vertical="center" wrapText="1"/>
    </xf>
    <xf numFmtId="188" fontId="49" fillId="0" borderId="13" xfId="51" applyNumberFormat="1" applyFont="1" applyBorder="1" applyAlignment="1">
      <alignment vertical="center"/>
    </xf>
    <xf numFmtId="186" fontId="49" fillId="0" borderId="13" xfId="0" applyNumberFormat="1" applyFont="1" applyBorder="1" applyAlignment="1">
      <alignment vertical="center"/>
    </xf>
    <xf numFmtId="188" fontId="49" fillId="0" borderId="13" xfId="0" applyNumberFormat="1" applyFont="1" applyBorder="1" applyAlignment="1">
      <alignment vertical="center"/>
    </xf>
    <xf numFmtId="189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right" vertical="center"/>
    </xf>
    <xf numFmtId="189" fontId="49" fillId="0" borderId="10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85" fontId="49" fillId="0" borderId="13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185" fontId="49" fillId="0" borderId="10" xfId="51" applyNumberFormat="1" applyFont="1" applyBorder="1" applyAlignment="1">
      <alignment horizontal="right" vertical="center" wrapText="1"/>
    </xf>
    <xf numFmtId="186" fontId="49" fillId="0" borderId="10" xfId="51" applyNumberFormat="1" applyFont="1" applyBorder="1" applyAlignment="1">
      <alignment horizontal="right" vertical="center"/>
    </xf>
    <xf numFmtId="184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/>
    </xf>
    <xf numFmtId="186" fontId="52" fillId="0" borderId="10" xfId="0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91" fontId="52" fillId="0" borderId="10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vertical="center"/>
    </xf>
    <xf numFmtId="185" fontId="49" fillId="0" borderId="13" xfId="51" applyNumberFormat="1" applyFont="1" applyBorder="1" applyAlignment="1">
      <alignment horizontal="right" vertical="center" wrapText="1"/>
    </xf>
    <xf numFmtId="191" fontId="49" fillId="0" borderId="13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49" fillId="0" borderId="10" xfId="51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89" fontId="49" fillId="0" borderId="10" xfId="0" applyNumberFormat="1" applyFont="1" applyBorder="1" applyAlignment="1">
      <alignment horizontal="right" vertical="center" wrapText="1"/>
    </xf>
    <xf numFmtId="189" fontId="49" fillId="0" borderId="10" xfId="0" applyNumberFormat="1" applyFont="1" applyBorder="1" applyAlignment="1">
      <alignment vertical="center"/>
    </xf>
    <xf numFmtId="209" fontId="49" fillId="0" borderId="10" xfId="0" applyNumberFormat="1" applyFont="1" applyBorder="1" applyAlignment="1">
      <alignment horizontal="right" vertical="center"/>
    </xf>
    <xf numFmtId="183" fontId="49" fillId="0" borderId="10" xfId="51" applyFont="1" applyBorder="1" applyAlignment="1">
      <alignment vertical="center"/>
    </xf>
    <xf numFmtId="183" fontId="52" fillId="0" borderId="10" xfId="51" applyFont="1" applyBorder="1" applyAlignment="1">
      <alignment vertical="center"/>
    </xf>
    <xf numFmtId="209" fontId="52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center"/>
    </xf>
    <xf numFmtId="186" fontId="52" fillId="0" borderId="10" xfId="0" applyNumberFormat="1" applyFont="1" applyBorder="1" applyAlignment="1">
      <alignment horizontal="right" vertical="center"/>
    </xf>
    <xf numFmtId="183" fontId="49" fillId="0" borderId="13" xfId="51" applyFont="1" applyBorder="1" applyAlignment="1">
      <alignment vertical="center"/>
    </xf>
    <xf numFmtId="209" fontId="49" fillId="0" borderId="13" xfId="0" applyNumberFormat="1" applyFont="1" applyBorder="1" applyAlignment="1">
      <alignment horizontal="right" vertical="center"/>
    </xf>
    <xf numFmtId="184" fontId="49" fillId="0" borderId="13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horizontal="right" vertical="center"/>
    </xf>
    <xf numFmtId="1" fontId="49" fillId="0" borderId="13" xfId="0" applyNumberFormat="1" applyFont="1" applyBorder="1" applyAlignment="1">
      <alignment horizontal="center" vertical="center"/>
    </xf>
    <xf numFmtId="189" fontId="49" fillId="0" borderId="13" xfId="0" applyNumberFormat="1" applyFont="1" applyBorder="1" applyAlignment="1">
      <alignment horizontal="right" vertical="center" wrapText="1"/>
    </xf>
    <xf numFmtId="189" fontId="49" fillId="0" borderId="13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1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6" fontId="3" fillId="0" borderId="14" xfId="0" applyNumberFormat="1" applyFont="1" applyBorder="1" applyAlignment="1">
      <alignment horizontal="right" vertical="center" wrapText="1"/>
    </xf>
    <xf numFmtId="185" fontId="3" fillId="0" borderId="13" xfId="0" applyNumberFormat="1" applyFont="1" applyBorder="1" applyAlignment="1">
      <alignment vertical="center" wrapText="1"/>
    </xf>
    <xf numFmtId="49" fontId="1" fillId="24" borderId="12" xfId="0" applyNumberFormat="1" applyFont="1" applyFill="1" applyBorder="1" applyAlignment="1">
      <alignment vertical="center"/>
    </xf>
    <xf numFmtId="187" fontId="49" fillId="0" borderId="10" xfId="0" applyNumberFormat="1" applyFont="1" applyBorder="1" applyAlignment="1">
      <alignment horizontal="right" vertical="center"/>
    </xf>
    <xf numFmtId="187" fontId="49" fillId="0" borderId="10" xfId="51" applyNumberFormat="1" applyFont="1" applyBorder="1" applyAlignment="1">
      <alignment horizontal="center" vertical="center"/>
    </xf>
    <xf numFmtId="187" fontId="49" fillId="0" borderId="13" xfId="51" applyNumberFormat="1" applyFont="1" applyBorder="1" applyAlignment="1">
      <alignment horizontal="center" vertical="center"/>
    </xf>
    <xf numFmtId="187" fontId="49" fillId="0" borderId="13" xfId="0" applyNumberFormat="1" applyFont="1" applyBorder="1" applyAlignment="1">
      <alignment horizontal="right" vertical="center"/>
    </xf>
    <xf numFmtId="0" fontId="49" fillId="24" borderId="10" xfId="0" applyFont="1" applyFill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184" fontId="49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184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>
      <alignment horizontal="center" vertical="center"/>
    </xf>
    <xf numFmtId="186" fontId="18" fillId="24" borderId="14" xfId="0" applyNumberFormat="1" applyFont="1" applyFill="1" applyBorder="1" applyAlignment="1">
      <alignment vertical="center"/>
    </xf>
    <xf numFmtId="186" fontId="18" fillId="24" borderId="15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right" vertical="center"/>
    </xf>
    <xf numFmtId="185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89" fontId="52" fillId="0" borderId="10" xfId="0" applyNumberFormat="1" applyFont="1" applyBorder="1" applyAlignment="1">
      <alignment horizontal="right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53" fillId="0" borderId="14" xfId="0" applyNumberFormat="1" applyFont="1" applyBorder="1" applyAlignment="1">
      <alignment horizontal="right" vertical="center" wrapText="1"/>
    </xf>
    <xf numFmtId="186" fontId="53" fillId="0" borderId="14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horizontal="right" vertical="center"/>
    </xf>
    <xf numFmtId="1" fontId="54" fillId="0" borderId="10" xfId="0" applyNumberFormat="1" applyFont="1" applyBorder="1" applyAlignment="1">
      <alignment horizontal="right" vertical="center"/>
    </xf>
    <xf numFmtId="187" fontId="54" fillId="0" borderId="14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horizontal="right" vertical="center"/>
    </xf>
    <xf numFmtId="184" fontId="54" fillId="0" borderId="14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186" fontId="38" fillId="0" borderId="0" xfId="0" applyNumberFormat="1" applyFont="1" applyFill="1" applyAlignment="1">
      <alignment horizontal="center" vertical="center" wrapText="1"/>
    </xf>
    <xf numFmtId="218" fontId="2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4" fontId="19" fillId="0" borderId="2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5" fontId="49" fillId="0" borderId="13" xfId="51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6" fontId="20" fillId="0" borderId="0" xfId="0" applyNumberFormat="1" applyFont="1" applyAlignment="1">
      <alignment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186" fontId="1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187" fontId="19" fillId="0" borderId="13" xfId="0" applyNumberFormat="1" applyFont="1" applyBorder="1" applyAlignment="1">
      <alignment horizontal="center" vertical="center"/>
    </xf>
    <xf numFmtId="186" fontId="19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3" fillId="0" borderId="13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horizontal="center" vertical="center"/>
    </xf>
    <xf numFmtId="184" fontId="49" fillId="0" borderId="10" xfId="0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center" vertical="center"/>
    </xf>
    <xf numFmtId="184" fontId="52" fillId="0" borderId="10" xfId="0" applyNumberFormat="1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center" vertical="center"/>
    </xf>
    <xf numFmtId="184" fontId="49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6" fontId="49" fillId="0" borderId="10" xfId="0" applyNumberFormat="1" applyFont="1" applyBorder="1" applyAlignment="1" applyProtection="1">
      <alignment horizontal="center" vertical="center"/>
      <protection locked="0"/>
    </xf>
    <xf numFmtId="186" fontId="52" fillId="0" borderId="10" xfId="0" applyNumberFormat="1" applyFont="1" applyBorder="1" applyAlignment="1" applyProtection="1">
      <alignment horizontal="center" vertical="center"/>
      <protection locked="0"/>
    </xf>
    <xf numFmtId="186" fontId="49" fillId="0" borderId="13" xfId="0" applyNumberFormat="1" applyFont="1" applyBorder="1" applyAlignment="1" applyProtection="1">
      <alignment horizontal="center" vertical="center"/>
      <protection locked="0"/>
    </xf>
    <xf numFmtId="185" fontId="49" fillId="0" borderId="13" xfId="0" applyNumberFormat="1" applyFont="1" applyBorder="1" applyAlignment="1">
      <alignment horizontal="right" wrapText="1"/>
    </xf>
    <xf numFmtId="186" fontId="49" fillId="0" borderId="13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 vertical="center" wrapText="1"/>
    </xf>
    <xf numFmtId="2" fontId="49" fillId="0" borderId="13" xfId="0" applyNumberFormat="1" applyFont="1" applyBorder="1" applyAlignment="1">
      <alignment horizontal="right" vertical="center" wrapText="1"/>
    </xf>
    <xf numFmtId="1" fontId="51" fillId="0" borderId="10" xfId="0" applyNumberFormat="1" applyFont="1" applyBorder="1" applyAlignment="1">
      <alignment horizontal="right" vertical="center" wrapText="1"/>
    </xf>
    <xf numFmtId="194" fontId="38" fillId="0" borderId="0" xfId="0" applyNumberFormat="1" applyFont="1" applyAlignment="1">
      <alignment horizontal="center" vertical="center" wrapText="1"/>
    </xf>
    <xf numFmtId="194" fontId="4" fillId="0" borderId="0" xfId="0" applyNumberFormat="1" applyFont="1" applyAlignment="1">
      <alignment vertical="center"/>
    </xf>
    <xf numFmtId="187" fontId="19" fillId="0" borderId="1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6" fontId="49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1" fontId="51" fillId="0" borderId="13" xfId="0" applyNumberFormat="1" applyFont="1" applyBorder="1" applyAlignment="1">
      <alignment horizontal="right" vertical="center" wrapText="1"/>
    </xf>
    <xf numFmtId="185" fontId="51" fillId="0" borderId="10" xfId="0" applyNumberFormat="1" applyFont="1" applyBorder="1" applyAlignment="1">
      <alignment horizontal="right" vertical="center"/>
    </xf>
    <xf numFmtId="186" fontId="51" fillId="0" borderId="10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185" fontId="58" fillId="0" borderId="10" xfId="0" applyNumberFormat="1" applyFont="1" applyBorder="1" applyAlignment="1">
      <alignment horizontal="right" vertical="center"/>
    </xf>
    <xf numFmtId="186" fontId="58" fillId="0" borderId="10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185" fontId="51" fillId="0" borderId="13" xfId="0" applyNumberFormat="1" applyFont="1" applyBorder="1" applyAlignment="1">
      <alignment horizontal="right" vertical="center"/>
    </xf>
    <xf numFmtId="186" fontId="51" fillId="0" borderId="13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94" fontId="59" fillId="0" borderId="0" xfId="0" applyNumberFormat="1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6" fontId="3" fillId="0" borderId="21" xfId="0" applyNumberFormat="1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7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4" fontId="49" fillId="0" borderId="10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8" fillId="0" borderId="2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188" fontId="49" fillId="0" borderId="10" xfId="0" applyNumberFormat="1" applyFont="1" applyBorder="1" applyAlignment="1">
      <alignment horizontal="right" vertical="center"/>
    </xf>
    <xf numFmtId="187" fontId="49" fillId="0" borderId="10" xfId="0" applyNumberFormat="1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6" fontId="49" fillId="0" borderId="10" xfId="0" applyNumberFormat="1" applyFont="1" applyBorder="1" applyAlignment="1">
      <alignment horizontal="right" vertical="center" wrapText="1"/>
    </xf>
    <xf numFmtId="187" fontId="49" fillId="0" borderId="14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375" style="15" bestFit="1" customWidth="1"/>
    <col min="2" max="2" width="10.125" style="16" customWidth="1"/>
    <col min="3" max="3" width="10.75390625" style="15" customWidth="1"/>
    <col min="4" max="4" width="10.625" style="15" customWidth="1"/>
    <col min="5" max="5" width="11.75390625" style="15" customWidth="1"/>
    <col min="6" max="16384" width="9.00390625" style="15" customWidth="1"/>
  </cols>
  <sheetData>
    <row r="1" spans="1:5" ht="21" customHeight="1">
      <c r="A1" s="354" t="s">
        <v>11</v>
      </c>
      <c r="B1" s="354"/>
      <c r="C1" s="354"/>
      <c r="D1" s="354"/>
      <c r="E1" s="354"/>
    </row>
    <row r="2" spans="1:5" s="1" customFormat="1" ht="21.75" customHeight="1" thickBot="1">
      <c r="A2" s="401"/>
      <c r="B2" s="401"/>
      <c r="C2" s="401"/>
      <c r="D2" s="401"/>
      <c r="E2" s="401"/>
    </row>
    <row r="3" spans="1:5" s="1" customFormat="1" ht="24.75" customHeight="1">
      <c r="A3" s="376" t="s">
        <v>12</v>
      </c>
      <c r="B3" s="386" t="s">
        <v>332</v>
      </c>
      <c r="C3" s="371" t="s">
        <v>333</v>
      </c>
      <c r="D3" s="371" t="s">
        <v>4</v>
      </c>
      <c r="E3" s="351" t="s">
        <v>20</v>
      </c>
    </row>
    <row r="4" spans="1:5" s="1" customFormat="1" ht="24.75" customHeight="1">
      <c r="A4" s="377"/>
      <c r="B4" s="387"/>
      <c r="C4" s="372"/>
      <c r="D4" s="372"/>
      <c r="E4" s="385"/>
    </row>
    <row r="5" spans="1:5" s="1" customFormat="1" ht="30" customHeight="1">
      <c r="A5" s="12" t="s">
        <v>334</v>
      </c>
      <c r="B5" s="21" t="s">
        <v>10</v>
      </c>
      <c r="C5" s="305">
        <v>5.2221</v>
      </c>
      <c r="D5" s="305">
        <v>142.8348</v>
      </c>
      <c r="E5" s="303">
        <v>31</v>
      </c>
    </row>
    <row r="6" spans="1:5" s="1" customFormat="1" ht="30" customHeight="1">
      <c r="A6" s="7" t="s">
        <v>335</v>
      </c>
      <c r="B6" s="21" t="s">
        <v>10</v>
      </c>
      <c r="C6" s="305">
        <v>4.6696</v>
      </c>
      <c r="D6" s="305">
        <v>136.591</v>
      </c>
      <c r="E6" s="303">
        <v>33.3</v>
      </c>
    </row>
    <row r="7" spans="1:5" s="1" customFormat="1" ht="30" customHeight="1">
      <c r="A7" s="7" t="s">
        <v>336</v>
      </c>
      <c r="B7" s="21" t="s">
        <v>10</v>
      </c>
      <c r="C7" s="305">
        <v>0.5525</v>
      </c>
      <c r="D7" s="305">
        <v>6.2438</v>
      </c>
      <c r="E7" s="303">
        <v>-5.3</v>
      </c>
    </row>
    <row r="8" spans="1:5" s="1" customFormat="1" ht="30" customHeight="1">
      <c r="A8" s="12" t="s">
        <v>337</v>
      </c>
      <c r="B8" s="21" t="s">
        <v>338</v>
      </c>
      <c r="C8" s="302">
        <v>2</v>
      </c>
      <c r="D8" s="302">
        <v>15</v>
      </c>
      <c r="E8" s="303">
        <v>-16.666666666666668</v>
      </c>
    </row>
    <row r="9" spans="1:5" s="1" customFormat="1" ht="30" customHeight="1">
      <c r="A9" s="12" t="s">
        <v>339</v>
      </c>
      <c r="B9" s="21" t="s">
        <v>340</v>
      </c>
      <c r="C9" s="329">
        <v>2754</v>
      </c>
      <c r="D9" s="302">
        <v>9713</v>
      </c>
      <c r="E9" s="303">
        <v>-10.462758112094395</v>
      </c>
    </row>
    <row r="10" spans="1:5" s="1" customFormat="1" ht="30" customHeight="1" thickBot="1">
      <c r="A10" s="19" t="s">
        <v>341</v>
      </c>
      <c r="B10" s="306" t="s">
        <v>340</v>
      </c>
      <c r="C10" s="307">
        <v>0</v>
      </c>
      <c r="D10" s="307">
        <v>9955</v>
      </c>
      <c r="E10" s="308">
        <v>7.901582484283547</v>
      </c>
    </row>
    <row r="11" spans="1:5" s="318" customFormat="1" ht="18" customHeight="1">
      <c r="A11" s="402"/>
      <c r="B11" s="402"/>
      <c r="C11" s="402"/>
      <c r="D11" s="402"/>
      <c r="E11" s="402"/>
    </row>
    <row r="12" spans="1:5" s="318" customFormat="1" ht="18" customHeight="1">
      <c r="A12" s="402"/>
      <c r="B12" s="402"/>
      <c r="C12" s="402"/>
      <c r="D12" s="402"/>
      <c r="E12" s="402"/>
    </row>
    <row r="13" ht="14.25">
      <c r="C13" s="16"/>
    </row>
    <row r="14" ht="14.25">
      <c r="D14" s="15">
        <v>15</v>
      </c>
    </row>
    <row r="27" spans="1:5" ht="14.25">
      <c r="A27" s="349"/>
      <c r="B27" s="349"/>
      <c r="C27" s="349"/>
      <c r="D27" s="349"/>
      <c r="E27" s="349"/>
    </row>
  </sheetData>
  <sheetProtection/>
  <mergeCells count="10">
    <mergeCell ref="A27:E27"/>
    <mergeCell ref="A1:E1"/>
    <mergeCell ref="A2:E2"/>
    <mergeCell ref="C3:C4"/>
    <mergeCell ref="A3:A4"/>
    <mergeCell ref="D3:D4"/>
    <mergeCell ref="B3:B4"/>
    <mergeCell ref="E3:E4"/>
    <mergeCell ref="A11:E11"/>
    <mergeCell ref="A12:E1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H23" sqref="H23"/>
    </sheetView>
  </sheetViews>
  <sheetFormatPr defaultColWidth="9.00390625" defaultRowHeight="14.25"/>
  <cols>
    <col min="1" max="1" width="27.875" style="15" customWidth="1"/>
    <col min="2" max="2" width="11.625" style="15" customWidth="1"/>
    <col min="3" max="3" width="12.625" style="15" customWidth="1"/>
    <col min="4" max="4" width="13.50390625" style="15" customWidth="1"/>
    <col min="5" max="6" width="9.50390625" style="15" bestFit="1" customWidth="1"/>
    <col min="7" max="16384" width="9.00390625" style="15" customWidth="1"/>
  </cols>
  <sheetData>
    <row r="1" spans="1:4" ht="27.75" customHeight="1">
      <c r="A1" s="354" t="s">
        <v>52</v>
      </c>
      <c r="B1" s="354"/>
      <c r="C1" s="354"/>
      <c r="D1" s="354"/>
    </row>
    <row r="2" spans="1:4" ht="15" thickBot="1">
      <c r="A2" s="388" t="s">
        <v>53</v>
      </c>
      <c r="B2" s="388"/>
      <c r="C2" s="388"/>
      <c r="D2" s="406"/>
    </row>
    <row r="3" spans="1:4" s="1" customFormat="1" ht="21.75" customHeight="1">
      <c r="A3" s="376" t="s">
        <v>54</v>
      </c>
      <c r="B3" s="371" t="s">
        <v>55</v>
      </c>
      <c r="C3" s="371" t="s">
        <v>56</v>
      </c>
      <c r="D3" s="351" t="s">
        <v>57</v>
      </c>
    </row>
    <row r="4" spans="1:4" s="1" customFormat="1" ht="43.5" customHeight="1">
      <c r="A4" s="377"/>
      <c r="B4" s="372"/>
      <c r="C4" s="372"/>
      <c r="D4" s="385"/>
    </row>
    <row r="5" spans="1:4" ht="19.5" customHeight="1">
      <c r="A5" s="12" t="s">
        <v>96</v>
      </c>
      <c r="B5" s="271">
        <v>11.87</v>
      </c>
      <c r="C5" s="272">
        <v>85.83</v>
      </c>
      <c r="D5" s="273">
        <v>9.8</v>
      </c>
    </row>
    <row r="6" spans="1:4" ht="19.5" customHeight="1">
      <c r="A6" s="7" t="s">
        <v>166</v>
      </c>
      <c r="B6" s="73">
        <v>7.65</v>
      </c>
      <c r="C6" s="73">
        <v>57.63</v>
      </c>
      <c r="D6" s="74">
        <v>6.9</v>
      </c>
    </row>
    <row r="7" spans="1:6" ht="19.5" customHeight="1">
      <c r="A7" s="7" t="s">
        <v>76</v>
      </c>
      <c r="B7" s="79">
        <v>5.98</v>
      </c>
      <c r="C7" s="79">
        <v>37</v>
      </c>
      <c r="D7" s="80">
        <v>5.7</v>
      </c>
      <c r="E7" s="301"/>
      <c r="F7" s="265"/>
    </row>
    <row r="8" spans="1:4" ht="19.5" customHeight="1">
      <c r="A8" s="7" t="s">
        <v>77</v>
      </c>
      <c r="B8" s="79">
        <v>2.49</v>
      </c>
      <c r="C8" s="79">
        <v>16.56</v>
      </c>
      <c r="D8" s="80">
        <v>98.2</v>
      </c>
    </row>
    <row r="9" spans="1:4" ht="19.5" customHeight="1">
      <c r="A9" s="72" t="s">
        <v>216</v>
      </c>
      <c r="B9" s="79">
        <v>0</v>
      </c>
      <c r="C9" s="79">
        <v>0.07</v>
      </c>
      <c r="D9" s="80">
        <v>-99.1</v>
      </c>
    </row>
    <row r="10" spans="1:4" ht="19.5" customHeight="1">
      <c r="A10" s="7" t="s">
        <v>78</v>
      </c>
      <c r="B10" s="79">
        <v>0.8</v>
      </c>
      <c r="C10" s="79">
        <v>4.47</v>
      </c>
      <c r="D10" s="80">
        <v>14.7</v>
      </c>
    </row>
    <row r="11" spans="1:4" ht="19.5" customHeight="1">
      <c r="A11" s="7" t="s">
        <v>79</v>
      </c>
      <c r="B11" s="79">
        <v>0.21</v>
      </c>
      <c r="C11" s="79">
        <v>2.14</v>
      </c>
      <c r="D11" s="80">
        <v>15.3</v>
      </c>
    </row>
    <row r="12" spans="1:4" ht="19.5" customHeight="1">
      <c r="A12" s="7" t="s">
        <v>80</v>
      </c>
      <c r="B12" s="79">
        <v>0.12</v>
      </c>
      <c r="C12" s="79">
        <v>0.71</v>
      </c>
      <c r="D12" s="80">
        <v>-1</v>
      </c>
    </row>
    <row r="13" spans="1:4" ht="19.5" customHeight="1">
      <c r="A13" s="7" t="s">
        <v>81</v>
      </c>
      <c r="B13" s="79">
        <v>0.35</v>
      </c>
      <c r="C13" s="79">
        <v>2.11</v>
      </c>
      <c r="D13" s="80">
        <v>11.9</v>
      </c>
    </row>
    <row r="14" spans="1:4" ht="19.5" customHeight="1">
      <c r="A14" s="309" t="s">
        <v>213</v>
      </c>
      <c r="B14" s="79">
        <v>0.66</v>
      </c>
      <c r="C14" s="79">
        <v>1.96</v>
      </c>
      <c r="D14" s="80">
        <v>28</v>
      </c>
    </row>
    <row r="15" spans="1:4" ht="19.5" customHeight="1">
      <c r="A15" s="309" t="s">
        <v>214</v>
      </c>
      <c r="B15" s="79">
        <v>0.09</v>
      </c>
      <c r="C15" s="79">
        <v>0.64</v>
      </c>
      <c r="D15" s="80">
        <v>35.7</v>
      </c>
    </row>
    <row r="16" spans="1:4" ht="19.5" customHeight="1">
      <c r="A16" s="309" t="s">
        <v>215</v>
      </c>
      <c r="B16" s="79">
        <v>0.54</v>
      </c>
      <c r="C16" s="79">
        <v>1.41</v>
      </c>
      <c r="D16" s="80">
        <v>14.8</v>
      </c>
    </row>
    <row r="17" spans="1:4" ht="19.5" customHeight="1">
      <c r="A17" s="7" t="s">
        <v>82</v>
      </c>
      <c r="B17" s="79">
        <v>1.76</v>
      </c>
      <c r="C17" s="79">
        <v>20.63</v>
      </c>
      <c r="D17" s="80">
        <v>9.1</v>
      </c>
    </row>
    <row r="18" spans="1:4" ht="19.5" customHeight="1">
      <c r="A18" s="7" t="s">
        <v>83</v>
      </c>
      <c r="B18" s="79">
        <v>0.67</v>
      </c>
      <c r="C18" s="79">
        <v>3.74</v>
      </c>
      <c r="D18" s="80">
        <v>-0.9</v>
      </c>
    </row>
    <row r="19" spans="1:4" ht="19.5" customHeight="1">
      <c r="A19" s="9" t="s">
        <v>84</v>
      </c>
      <c r="B19" s="79">
        <v>0.2</v>
      </c>
      <c r="C19" s="79">
        <v>1.97</v>
      </c>
      <c r="D19" s="80">
        <v>17.8</v>
      </c>
    </row>
    <row r="20" spans="1:4" ht="19.5" customHeight="1">
      <c r="A20" s="12" t="s">
        <v>97</v>
      </c>
      <c r="B20" s="73">
        <v>21.93</v>
      </c>
      <c r="C20" s="73">
        <v>167.03</v>
      </c>
      <c r="D20" s="74">
        <v>17.7</v>
      </c>
    </row>
    <row r="21" spans="1:4" ht="19.5" customHeight="1">
      <c r="A21" s="7" t="s">
        <v>71</v>
      </c>
      <c r="B21" s="73">
        <v>1.95</v>
      </c>
      <c r="C21" s="73">
        <v>23.71</v>
      </c>
      <c r="D21" s="75">
        <v>11.2</v>
      </c>
    </row>
    <row r="22" spans="1:4" ht="19.5" customHeight="1">
      <c r="A22" s="7" t="s">
        <v>72</v>
      </c>
      <c r="B22" s="73">
        <v>4.26</v>
      </c>
      <c r="C22" s="73">
        <v>35.09</v>
      </c>
      <c r="D22" s="74">
        <v>19.2</v>
      </c>
    </row>
    <row r="23" spans="1:4" ht="19.5" customHeight="1">
      <c r="A23" s="7" t="s">
        <v>249</v>
      </c>
      <c r="B23" s="73">
        <v>0.12</v>
      </c>
      <c r="C23" s="73">
        <v>2.05</v>
      </c>
      <c r="D23" s="74">
        <v>-29.8</v>
      </c>
    </row>
    <row r="24" spans="1:4" ht="19.5" customHeight="1">
      <c r="A24" s="7" t="s">
        <v>250</v>
      </c>
      <c r="B24" s="73">
        <v>1.17</v>
      </c>
      <c r="C24" s="73">
        <v>2.52</v>
      </c>
      <c r="D24" s="74">
        <v>26</v>
      </c>
    </row>
    <row r="25" spans="1:4" ht="19.5" customHeight="1">
      <c r="A25" s="7" t="s">
        <v>73</v>
      </c>
      <c r="B25" s="73">
        <v>1.59</v>
      </c>
      <c r="C25" s="73">
        <v>20.16</v>
      </c>
      <c r="D25" s="74">
        <v>28.6</v>
      </c>
    </row>
    <row r="26" spans="1:4" ht="19.5" customHeight="1">
      <c r="A26" s="7" t="s">
        <v>74</v>
      </c>
      <c r="B26" s="73">
        <v>3.38</v>
      </c>
      <c r="C26" s="73">
        <v>21.61</v>
      </c>
      <c r="D26" s="74">
        <v>26.5</v>
      </c>
    </row>
    <row r="27" spans="1:4" ht="19.5" customHeight="1">
      <c r="A27" s="92" t="s">
        <v>208</v>
      </c>
      <c r="B27" s="284">
        <v>1.57</v>
      </c>
      <c r="C27" s="284">
        <v>12.24</v>
      </c>
      <c r="D27" s="285">
        <v>44.5</v>
      </c>
    </row>
    <row r="28" spans="1:4" ht="19.5" customHeight="1" thickBot="1">
      <c r="A28" s="10" t="s">
        <v>75</v>
      </c>
      <c r="B28" s="76">
        <v>3.2</v>
      </c>
      <c r="C28" s="76">
        <v>18.14</v>
      </c>
      <c r="D28" s="77">
        <v>5.1</v>
      </c>
    </row>
    <row r="29" spans="1:4" ht="14.25">
      <c r="A29" s="403"/>
      <c r="B29" s="404"/>
      <c r="C29" s="404"/>
      <c r="D29" s="404"/>
    </row>
    <row r="30" spans="1:4" ht="14.25">
      <c r="A30" s="405"/>
      <c r="B30" s="405"/>
      <c r="C30" s="405"/>
      <c r="D30" s="405"/>
    </row>
    <row r="31" ht="14.25">
      <c r="C31" s="16">
        <v>16</v>
      </c>
    </row>
  </sheetData>
  <sheetProtection/>
  <mergeCells count="7">
    <mergeCell ref="A29:D30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5" sqref="E5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54" t="s">
        <v>41</v>
      </c>
      <c r="B1" s="354"/>
      <c r="C1" s="354"/>
      <c r="D1" s="354"/>
      <c r="E1" s="354"/>
    </row>
    <row r="2" spans="1:5" ht="16.5" customHeight="1" thickBot="1">
      <c r="A2" s="388" t="s">
        <v>3</v>
      </c>
      <c r="B2" s="388"/>
      <c r="C2" s="388"/>
      <c r="D2" s="388"/>
      <c r="E2" s="388"/>
    </row>
    <row r="3" spans="1:5" ht="21.75" customHeight="1">
      <c r="A3" s="376" t="s">
        <v>36</v>
      </c>
      <c r="B3" s="371" t="s">
        <v>59</v>
      </c>
      <c r="C3" s="371" t="s">
        <v>60</v>
      </c>
      <c r="D3" s="371" t="s">
        <v>61</v>
      </c>
      <c r="E3" s="351" t="s">
        <v>62</v>
      </c>
    </row>
    <row r="4" spans="1:5" ht="21.75" customHeight="1">
      <c r="A4" s="377"/>
      <c r="B4" s="408"/>
      <c r="C4" s="408"/>
      <c r="D4" s="408"/>
      <c r="E4" s="383"/>
    </row>
    <row r="5" spans="1:5" ht="24.75" customHeight="1">
      <c r="A5" s="12" t="s">
        <v>89</v>
      </c>
      <c r="B5" s="240">
        <v>1629.04</v>
      </c>
      <c r="C5" s="240">
        <v>28.72</v>
      </c>
      <c r="D5" s="240">
        <v>128.59</v>
      </c>
      <c r="E5" s="80">
        <v>13.4</v>
      </c>
    </row>
    <row r="6" spans="1:5" ht="24.75" customHeight="1">
      <c r="A6" s="9" t="s">
        <v>90</v>
      </c>
      <c r="B6" s="240">
        <v>1618.71</v>
      </c>
      <c r="C6" s="240">
        <v>28.36</v>
      </c>
      <c r="D6" s="240">
        <v>128.62</v>
      </c>
      <c r="E6" s="80">
        <v>13.3</v>
      </c>
    </row>
    <row r="7" spans="1:5" ht="24.75" customHeight="1">
      <c r="A7" s="9" t="s">
        <v>164</v>
      </c>
      <c r="B7" s="91">
        <v>813.83</v>
      </c>
      <c r="C7" s="240">
        <v>-13</v>
      </c>
      <c r="D7" s="240">
        <v>55.97</v>
      </c>
      <c r="E7" s="241">
        <v>13.1</v>
      </c>
    </row>
    <row r="8" spans="1:5" ht="24.75" customHeight="1">
      <c r="A8" s="9" t="s">
        <v>207</v>
      </c>
      <c r="B8" s="91">
        <v>794.41</v>
      </c>
      <c r="C8" s="240">
        <v>-13.68</v>
      </c>
      <c r="D8" s="240">
        <v>50.89</v>
      </c>
      <c r="E8" s="241">
        <v>12.4</v>
      </c>
    </row>
    <row r="9" spans="1:5" ht="24.75" customHeight="1">
      <c r="A9" s="9" t="s">
        <v>160</v>
      </c>
      <c r="B9" s="91">
        <v>380.89</v>
      </c>
      <c r="C9" s="240">
        <v>-8.33</v>
      </c>
      <c r="D9" s="240">
        <v>-3.81</v>
      </c>
      <c r="E9" s="80">
        <v>5.3</v>
      </c>
    </row>
    <row r="10" spans="1:5" ht="24.75" customHeight="1">
      <c r="A10" s="9" t="s">
        <v>167</v>
      </c>
      <c r="B10" s="91">
        <v>207.72</v>
      </c>
      <c r="C10" s="240">
        <v>-17.61</v>
      </c>
      <c r="D10" s="240">
        <v>-23.69</v>
      </c>
      <c r="E10" s="80">
        <v>3.8</v>
      </c>
    </row>
    <row r="11" spans="1:5" ht="24.75" customHeight="1">
      <c r="A11" s="72" t="s">
        <v>168</v>
      </c>
      <c r="B11" s="91">
        <v>54.84</v>
      </c>
      <c r="C11" s="240">
        <v>-0.29</v>
      </c>
      <c r="D11" s="240">
        <v>-5.01</v>
      </c>
      <c r="E11" s="80">
        <v>-18.7</v>
      </c>
    </row>
    <row r="12" spans="1:5" ht="24.75" customHeight="1">
      <c r="A12" s="12" t="s">
        <v>91</v>
      </c>
      <c r="B12" s="240">
        <v>1265.89</v>
      </c>
      <c r="C12" s="240">
        <v>-3.7</v>
      </c>
      <c r="D12" s="240">
        <v>0.97</v>
      </c>
      <c r="E12" s="80">
        <v>4.6</v>
      </c>
    </row>
    <row r="13" spans="1:5" ht="24.75" customHeight="1">
      <c r="A13" s="9" t="s">
        <v>92</v>
      </c>
      <c r="B13" s="240">
        <v>1265.56</v>
      </c>
      <c r="C13" s="240">
        <v>-3.71</v>
      </c>
      <c r="D13" s="240">
        <v>1.08</v>
      </c>
      <c r="E13" s="80">
        <v>4.6</v>
      </c>
    </row>
    <row r="14" spans="1:5" ht="24.75" customHeight="1">
      <c r="A14" s="9" t="s">
        <v>161</v>
      </c>
      <c r="B14" s="91">
        <v>571.47</v>
      </c>
      <c r="C14" s="240">
        <v>3.1</v>
      </c>
      <c r="D14" s="240">
        <v>32.17</v>
      </c>
      <c r="E14" s="241">
        <v>7.5</v>
      </c>
    </row>
    <row r="15" spans="1:5" ht="24.75" customHeight="1">
      <c r="A15" s="237" t="s">
        <v>162</v>
      </c>
      <c r="B15" s="240">
        <v>119.56</v>
      </c>
      <c r="C15" s="240">
        <v>1.77</v>
      </c>
      <c r="D15" s="240">
        <v>16.86</v>
      </c>
      <c r="E15" s="241">
        <v>9.6</v>
      </c>
    </row>
    <row r="16" spans="1:5" ht="24.75" customHeight="1">
      <c r="A16" s="238" t="s">
        <v>170</v>
      </c>
      <c r="B16" s="240">
        <v>72.26</v>
      </c>
      <c r="C16" s="240">
        <v>0.93</v>
      </c>
      <c r="D16" s="240">
        <v>1.37</v>
      </c>
      <c r="E16" s="241">
        <v>-7.8</v>
      </c>
    </row>
    <row r="17" spans="1:5" ht="24.75" customHeight="1">
      <c r="A17" s="238" t="s">
        <v>163</v>
      </c>
      <c r="B17" s="240">
        <v>451.91</v>
      </c>
      <c r="C17" s="240">
        <v>1.33</v>
      </c>
      <c r="D17" s="240">
        <v>15.31</v>
      </c>
      <c r="E17" s="241">
        <v>6.9</v>
      </c>
    </row>
    <row r="18" spans="1:5" ht="24.75" customHeight="1">
      <c r="A18" s="238" t="s">
        <v>169</v>
      </c>
      <c r="B18" s="91">
        <v>136.57</v>
      </c>
      <c r="C18" s="240">
        <v>0.92</v>
      </c>
      <c r="D18" s="240">
        <v>6.21</v>
      </c>
      <c r="E18" s="241">
        <v>7.4</v>
      </c>
    </row>
    <row r="19" spans="1:5" ht="24.75" customHeight="1">
      <c r="A19" s="239" t="s">
        <v>205</v>
      </c>
      <c r="B19" s="91">
        <v>694.04</v>
      </c>
      <c r="C19" s="91">
        <v>-6.81</v>
      </c>
      <c r="D19" s="91">
        <v>-31.09</v>
      </c>
      <c r="E19" s="242">
        <v>2.3</v>
      </c>
    </row>
    <row r="20" spans="1:5" ht="24.75" customHeight="1">
      <c r="A20" s="237" t="s">
        <v>162</v>
      </c>
      <c r="B20" s="91">
        <v>264.83</v>
      </c>
      <c r="C20" s="240">
        <v>-4.07</v>
      </c>
      <c r="D20" s="240">
        <v>-14.42</v>
      </c>
      <c r="E20" s="241">
        <v>-4.8</v>
      </c>
    </row>
    <row r="21" spans="1:5" ht="24.75" customHeight="1">
      <c r="A21" s="238" t="s">
        <v>217</v>
      </c>
      <c r="B21" s="240">
        <v>260.39</v>
      </c>
      <c r="C21" s="240">
        <v>-3.96</v>
      </c>
      <c r="D21" s="240">
        <v>-13.16</v>
      </c>
      <c r="E21" s="241">
        <v>-4.7</v>
      </c>
    </row>
    <row r="22" spans="1:5" ht="24.75" customHeight="1">
      <c r="A22" s="238" t="s">
        <v>163</v>
      </c>
      <c r="B22" s="91">
        <v>412.43</v>
      </c>
      <c r="C22" s="91">
        <v>-3.71</v>
      </c>
      <c r="D22" s="91">
        <v>17.22</v>
      </c>
      <c r="E22" s="242">
        <v>8.1</v>
      </c>
    </row>
    <row r="23" spans="1:5" ht="24.75" customHeight="1" thickBot="1">
      <c r="A23" s="244" t="s">
        <v>217</v>
      </c>
      <c r="B23" s="243">
        <v>67.78</v>
      </c>
      <c r="C23" s="310">
        <v>0.54</v>
      </c>
      <c r="D23" s="310">
        <v>1.44</v>
      </c>
      <c r="E23" s="311">
        <v>13.6</v>
      </c>
    </row>
    <row r="24" ht="12">
      <c r="C24" s="1">
        <v>17</v>
      </c>
    </row>
    <row r="26" spans="1:7" ht="14.25">
      <c r="A26" s="407"/>
      <c r="B26" s="407"/>
      <c r="C26" s="407"/>
      <c r="D26" s="407"/>
      <c r="E26" s="407"/>
      <c r="F26" s="407"/>
      <c r="G26" s="407"/>
    </row>
  </sheetData>
  <mergeCells count="8">
    <mergeCell ref="A26:G26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75390625" style="1" customWidth="1"/>
    <col min="2" max="2" width="11.375" style="2" customWidth="1"/>
    <col min="3" max="3" width="11.25390625" style="2" customWidth="1"/>
    <col min="4" max="4" width="15.00390625" style="2" customWidth="1"/>
    <col min="5" max="5" width="11.125" style="5" customWidth="1"/>
    <col min="6" max="16384" width="9.00390625" style="1" customWidth="1"/>
  </cols>
  <sheetData>
    <row r="1" spans="1:4" ht="24.75" customHeight="1">
      <c r="A1" s="410" t="s">
        <v>173</v>
      </c>
      <c r="B1" s="410"/>
      <c r="C1" s="410"/>
      <c r="D1" s="410"/>
    </row>
    <row r="2" spans="1:4" ht="16.5" customHeight="1" thickBot="1">
      <c r="A2" s="388" t="s">
        <v>174</v>
      </c>
      <c r="B2" s="388"/>
      <c r="C2" s="388"/>
      <c r="D2" s="404"/>
    </row>
    <row r="3" spans="1:5" ht="21.75" customHeight="1">
      <c r="A3" s="376" t="s">
        <v>175</v>
      </c>
      <c r="B3" s="411" t="s">
        <v>113</v>
      </c>
      <c r="C3" s="412"/>
      <c r="D3" s="294" t="s">
        <v>4</v>
      </c>
      <c r="E3" s="279"/>
    </row>
    <row r="4" spans="1:4" ht="21" customHeight="1">
      <c r="A4" s="377"/>
      <c r="B4" s="4" t="s">
        <v>176</v>
      </c>
      <c r="C4" s="4" t="s">
        <v>177</v>
      </c>
      <c r="D4" s="295" t="s">
        <v>178</v>
      </c>
    </row>
    <row r="5" spans="1:4" ht="19.5" customHeight="1">
      <c r="A5" s="12" t="s">
        <v>179</v>
      </c>
      <c r="B5" s="297">
        <v>100.1</v>
      </c>
      <c r="C5" s="297">
        <v>101.1</v>
      </c>
      <c r="D5" s="298">
        <v>100.4</v>
      </c>
    </row>
    <row r="6" spans="1:4" ht="19.5" customHeight="1">
      <c r="A6" s="7" t="s">
        <v>180</v>
      </c>
      <c r="B6" s="297"/>
      <c r="C6" s="297"/>
      <c r="D6" s="298"/>
    </row>
    <row r="7" spans="1:4" ht="19.5" customHeight="1">
      <c r="A7" s="7" t="s">
        <v>181</v>
      </c>
      <c r="B7" s="297">
        <v>100.1</v>
      </c>
      <c r="C7" s="297">
        <v>101.2</v>
      </c>
      <c r="D7" s="298">
        <v>100.4</v>
      </c>
    </row>
    <row r="8" spans="1:7" ht="19.5" customHeight="1">
      <c r="A8" s="7" t="s">
        <v>182</v>
      </c>
      <c r="B8" s="297">
        <v>100</v>
      </c>
      <c r="C8" s="297">
        <v>100.8</v>
      </c>
      <c r="D8" s="298">
        <v>100.4</v>
      </c>
      <c r="G8" s="5"/>
    </row>
    <row r="9" spans="1:4" ht="20.25" customHeight="1">
      <c r="A9" s="7" t="s">
        <v>183</v>
      </c>
      <c r="B9" s="297"/>
      <c r="C9" s="297"/>
      <c r="D9" s="298"/>
    </row>
    <row r="10" spans="1:4" ht="19.5" customHeight="1">
      <c r="A10" s="7" t="s">
        <v>184</v>
      </c>
      <c r="B10" s="297">
        <v>99.8</v>
      </c>
      <c r="C10" s="297">
        <v>100</v>
      </c>
      <c r="D10" s="298">
        <v>98.3</v>
      </c>
    </row>
    <row r="11" spans="1:4" ht="19.5" customHeight="1">
      <c r="A11" s="7" t="s">
        <v>185</v>
      </c>
      <c r="B11" s="297">
        <v>100</v>
      </c>
      <c r="C11" s="297">
        <v>100.7</v>
      </c>
      <c r="D11" s="298">
        <v>100.9</v>
      </c>
    </row>
    <row r="12" spans="1:4" ht="19.5" customHeight="1">
      <c r="A12" s="7" t="s">
        <v>186</v>
      </c>
      <c r="B12" s="297">
        <v>107.8</v>
      </c>
      <c r="C12" s="297">
        <v>104.4</v>
      </c>
      <c r="D12" s="298">
        <v>76</v>
      </c>
    </row>
    <row r="13" spans="1:4" ht="20.25" customHeight="1">
      <c r="A13" s="7" t="s">
        <v>187</v>
      </c>
      <c r="B13" s="297">
        <v>98.6</v>
      </c>
      <c r="C13" s="297">
        <v>92.3</v>
      </c>
      <c r="D13" s="298">
        <v>97.8</v>
      </c>
    </row>
    <row r="14" spans="1:4" ht="19.5" customHeight="1">
      <c r="A14" s="7" t="s">
        <v>210</v>
      </c>
      <c r="B14" s="297">
        <v>98.3</v>
      </c>
      <c r="C14" s="297">
        <v>107.4</v>
      </c>
      <c r="D14" s="298">
        <v>104</v>
      </c>
    </row>
    <row r="15" spans="1:4" ht="19.5" customHeight="1">
      <c r="A15" s="7" t="s">
        <v>188</v>
      </c>
      <c r="B15" s="297">
        <v>103</v>
      </c>
      <c r="C15" s="297">
        <v>91.2</v>
      </c>
      <c r="D15" s="298">
        <v>91.7</v>
      </c>
    </row>
    <row r="16" spans="1:4" ht="19.5" customHeight="1">
      <c r="A16" s="7" t="s">
        <v>189</v>
      </c>
      <c r="B16" s="297">
        <v>90.3</v>
      </c>
      <c r="C16" s="297">
        <v>104</v>
      </c>
      <c r="D16" s="298">
        <v>106.9</v>
      </c>
    </row>
    <row r="17" spans="1:4" ht="19.5" customHeight="1">
      <c r="A17" s="7" t="s">
        <v>190</v>
      </c>
      <c r="B17" s="297">
        <v>99.1</v>
      </c>
      <c r="C17" s="297">
        <v>100.8</v>
      </c>
      <c r="D17" s="298">
        <v>101.7</v>
      </c>
    </row>
    <row r="18" spans="1:4" ht="19.5" customHeight="1">
      <c r="A18" s="7" t="s">
        <v>191</v>
      </c>
      <c r="B18" s="297">
        <v>100.6</v>
      </c>
      <c r="C18" s="297">
        <v>101.8</v>
      </c>
      <c r="D18" s="298">
        <v>100</v>
      </c>
    </row>
    <row r="19" spans="1:4" ht="19.5" customHeight="1">
      <c r="A19" s="7" t="s">
        <v>192</v>
      </c>
      <c r="B19" s="297">
        <v>99.9</v>
      </c>
      <c r="C19" s="297">
        <v>101.3</v>
      </c>
      <c r="D19" s="298">
        <v>100.6</v>
      </c>
    </row>
    <row r="20" spans="1:4" ht="19.5" customHeight="1">
      <c r="A20" s="7" t="s">
        <v>193</v>
      </c>
      <c r="B20" s="297">
        <v>99.8</v>
      </c>
      <c r="C20" s="297">
        <v>101.1</v>
      </c>
      <c r="D20" s="298">
        <v>102.3</v>
      </c>
    </row>
    <row r="21" spans="1:4" ht="19.5" customHeight="1">
      <c r="A21" s="7" t="s">
        <v>194</v>
      </c>
      <c r="B21" s="297">
        <v>101.3</v>
      </c>
      <c r="C21" s="297">
        <v>101.6</v>
      </c>
      <c r="D21" s="298">
        <v>101</v>
      </c>
    </row>
    <row r="22" spans="1:4" ht="19.5" customHeight="1">
      <c r="A22" s="7" t="s">
        <v>195</v>
      </c>
      <c r="B22" s="297">
        <v>100</v>
      </c>
      <c r="C22" s="297">
        <v>101</v>
      </c>
      <c r="D22" s="298">
        <v>101.6</v>
      </c>
    </row>
    <row r="23" spans="1:4" ht="19.5" customHeight="1">
      <c r="A23" s="7" t="s">
        <v>196</v>
      </c>
      <c r="B23" s="297">
        <v>99.3</v>
      </c>
      <c r="C23" s="297">
        <v>105.1</v>
      </c>
      <c r="D23" s="298">
        <v>108</v>
      </c>
    </row>
    <row r="24" spans="1:4" ht="19.5" customHeight="1">
      <c r="A24" s="7" t="s">
        <v>197</v>
      </c>
      <c r="B24" s="297"/>
      <c r="C24" s="297"/>
      <c r="D24" s="298"/>
    </row>
    <row r="25" spans="1:4" ht="19.5" customHeight="1">
      <c r="A25" s="7" t="s">
        <v>198</v>
      </c>
      <c r="B25" s="297">
        <v>99.7</v>
      </c>
      <c r="C25" s="297">
        <v>100.7</v>
      </c>
      <c r="D25" s="298">
        <v>100.2</v>
      </c>
    </row>
    <row r="26" spans="1:4" ht="19.5" customHeight="1">
      <c r="A26" s="7" t="s">
        <v>199</v>
      </c>
      <c r="B26" s="297">
        <v>99.8</v>
      </c>
      <c r="C26" s="297">
        <v>101</v>
      </c>
      <c r="D26" s="298">
        <v>100.3</v>
      </c>
    </row>
    <row r="27" spans="1:4" ht="19.5" customHeight="1">
      <c r="A27" s="7" t="s">
        <v>200</v>
      </c>
      <c r="B27" s="297">
        <v>99.5</v>
      </c>
      <c r="C27" s="297">
        <v>100.1</v>
      </c>
      <c r="D27" s="298">
        <v>100</v>
      </c>
    </row>
    <row r="28" spans="1:4" ht="19.5" customHeight="1">
      <c r="A28" s="7" t="s">
        <v>201</v>
      </c>
      <c r="B28" s="297">
        <v>100.7</v>
      </c>
      <c r="C28" s="297">
        <v>101.7</v>
      </c>
      <c r="D28" s="298">
        <v>100.6</v>
      </c>
    </row>
    <row r="29" spans="1:4" ht="19.5" customHeight="1">
      <c r="A29" s="12" t="s">
        <v>202</v>
      </c>
      <c r="B29" s="298">
        <v>99.6</v>
      </c>
      <c r="C29" s="298">
        <v>100.6</v>
      </c>
      <c r="D29" s="298">
        <v>100.7</v>
      </c>
    </row>
    <row r="30" ht="19.5" customHeight="1">
      <c r="A30" s="7" t="s">
        <v>203</v>
      </c>
    </row>
    <row r="31" spans="1:4" ht="19.5" customHeight="1">
      <c r="A31" s="7" t="s">
        <v>181</v>
      </c>
      <c r="B31" s="297">
        <v>99.8</v>
      </c>
      <c r="C31" s="297">
        <v>100.7</v>
      </c>
      <c r="D31" s="298">
        <v>100.7</v>
      </c>
    </row>
    <row r="32" spans="1:4" ht="19.5" customHeight="1">
      <c r="A32" s="7" t="s">
        <v>182</v>
      </c>
      <c r="B32" s="297">
        <v>99.3</v>
      </c>
      <c r="C32" s="297">
        <v>100.5</v>
      </c>
      <c r="D32" s="298">
        <v>100.7</v>
      </c>
    </row>
    <row r="33" spans="1:4" ht="19.5" customHeight="1" thickBot="1">
      <c r="A33" s="19" t="s">
        <v>204</v>
      </c>
      <c r="B33" s="299">
        <v>100.6</v>
      </c>
      <c r="C33" s="299">
        <v>109</v>
      </c>
      <c r="D33" s="300">
        <v>108.4</v>
      </c>
    </row>
    <row r="34" ht="12">
      <c r="A34" s="3"/>
    </row>
    <row r="35" ht="12">
      <c r="C35" s="2">
        <v>18</v>
      </c>
    </row>
    <row r="36" spans="1:5" ht="20.25">
      <c r="A36" s="349"/>
      <c r="B36" s="349"/>
      <c r="C36" s="349"/>
      <c r="D36" s="409"/>
      <c r="E36" s="409"/>
    </row>
  </sheetData>
  <sheetProtection/>
  <mergeCells count="6">
    <mergeCell ref="A36:C36"/>
    <mergeCell ref="D36:E36"/>
    <mergeCell ref="A1:D1"/>
    <mergeCell ref="A3:A4"/>
    <mergeCell ref="B3:C3"/>
    <mergeCell ref="A2:D2"/>
  </mergeCells>
  <printOptions horizontalCentered="1"/>
  <pageMargins left="0.7480314960629921" right="0.7480314960629921" top="0.82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W2" sqref="W2"/>
    </sheetView>
  </sheetViews>
  <sheetFormatPr defaultColWidth="9.00390625" defaultRowHeight="14.25"/>
  <cols>
    <col min="1" max="1" width="9.125" style="142" customWidth="1"/>
    <col min="2" max="2" width="8.625" style="142" customWidth="1"/>
    <col min="3" max="3" width="4.625" style="142" customWidth="1"/>
    <col min="4" max="4" width="6.625" style="142" customWidth="1"/>
    <col min="5" max="5" width="4.625" style="142" customWidth="1"/>
    <col min="6" max="6" width="8.625" style="119" customWidth="1"/>
    <col min="7" max="7" width="4.625" style="142" customWidth="1"/>
    <col min="8" max="8" width="9.125" style="119" customWidth="1"/>
    <col min="9" max="9" width="4.625" style="142" customWidth="1"/>
    <col min="10" max="10" width="8.625" style="119" customWidth="1"/>
    <col min="11" max="11" width="4.625" style="119" customWidth="1"/>
    <col min="12" max="12" width="9.00390625" style="119" customWidth="1"/>
    <col min="13" max="13" width="4.625" style="119" customWidth="1"/>
    <col min="14" max="14" width="8.625" style="119" customWidth="1"/>
    <col min="15" max="15" width="4.625" style="119" customWidth="1"/>
    <col min="16" max="16" width="6.625" style="119" customWidth="1"/>
    <col min="17" max="17" width="4.625" style="119" customWidth="1"/>
    <col min="18" max="16384" width="9.00390625" style="119" customWidth="1"/>
  </cols>
  <sheetData>
    <row r="1" spans="1:17" ht="32.25" customHeight="1" thickBot="1">
      <c r="A1" s="418" t="s">
        <v>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s="47" customFormat="1" ht="42.75" customHeight="1">
      <c r="A2" s="419"/>
      <c r="B2" s="421" t="s">
        <v>44</v>
      </c>
      <c r="C2" s="421"/>
      <c r="D2" s="421"/>
      <c r="E2" s="421"/>
      <c r="F2" s="421" t="s">
        <v>45</v>
      </c>
      <c r="G2" s="421"/>
      <c r="H2" s="421"/>
      <c r="I2" s="421"/>
      <c r="J2" s="421" t="s">
        <v>342</v>
      </c>
      <c r="K2" s="421"/>
      <c r="L2" s="421"/>
      <c r="M2" s="421"/>
      <c r="N2" s="422" t="s">
        <v>126</v>
      </c>
      <c r="O2" s="422"/>
      <c r="P2" s="422"/>
      <c r="Q2" s="423"/>
    </row>
    <row r="3" spans="1:17" s="47" customFormat="1" ht="36.75" customHeight="1">
      <c r="A3" s="420"/>
      <c r="B3" s="48" t="s">
        <v>47</v>
      </c>
      <c r="C3" s="48" t="s">
        <v>38</v>
      </c>
      <c r="D3" s="48" t="s">
        <v>48</v>
      </c>
      <c r="E3" s="48" t="s">
        <v>38</v>
      </c>
      <c r="F3" s="48" t="s">
        <v>47</v>
      </c>
      <c r="G3" s="48" t="s">
        <v>38</v>
      </c>
      <c r="H3" s="120" t="s">
        <v>127</v>
      </c>
      <c r="I3" s="48" t="s">
        <v>38</v>
      </c>
      <c r="J3" s="48" t="s">
        <v>47</v>
      </c>
      <c r="K3" s="48" t="s">
        <v>38</v>
      </c>
      <c r="L3" s="120" t="s">
        <v>127</v>
      </c>
      <c r="M3" s="48" t="s">
        <v>38</v>
      </c>
      <c r="N3" s="121" t="s">
        <v>47</v>
      </c>
      <c r="O3" s="121" t="s">
        <v>38</v>
      </c>
      <c r="P3" s="121" t="s">
        <v>48</v>
      </c>
      <c r="Q3" s="122" t="s">
        <v>38</v>
      </c>
    </row>
    <row r="4" spans="1:17" s="50" customFormat="1" ht="22.5" customHeight="1">
      <c r="A4" s="49" t="s">
        <v>128</v>
      </c>
      <c r="B4" s="123">
        <v>474.21</v>
      </c>
      <c r="C4" s="124" t="s">
        <v>251</v>
      </c>
      <c r="D4" s="125">
        <v>7.8</v>
      </c>
      <c r="E4" s="124" t="s">
        <v>251</v>
      </c>
      <c r="F4" s="123">
        <v>98.83</v>
      </c>
      <c r="G4" s="124" t="s">
        <v>251</v>
      </c>
      <c r="H4" s="123">
        <v>0.36</v>
      </c>
      <c r="I4" s="124" t="s">
        <v>251</v>
      </c>
      <c r="J4" s="126">
        <v>357.07</v>
      </c>
      <c r="K4" s="124" t="s">
        <v>251</v>
      </c>
      <c r="L4" s="324">
        <v>42.01</v>
      </c>
      <c r="M4" s="124" t="s">
        <v>251</v>
      </c>
      <c r="N4" s="128">
        <v>59.2799</v>
      </c>
      <c r="O4" s="124" t="s">
        <v>245</v>
      </c>
      <c r="P4" s="127">
        <v>8.151711857665685</v>
      </c>
      <c r="Q4" s="129" t="s">
        <v>245</v>
      </c>
    </row>
    <row r="5" spans="1:17" ht="22.5" customHeight="1">
      <c r="A5" s="49" t="s">
        <v>129</v>
      </c>
      <c r="B5" s="123">
        <v>50.48904</v>
      </c>
      <c r="C5" s="130">
        <v>4</v>
      </c>
      <c r="D5" s="125">
        <v>7.0653465346534645</v>
      </c>
      <c r="E5" s="130">
        <v>10</v>
      </c>
      <c r="F5" s="123">
        <v>99.75</v>
      </c>
      <c r="G5" s="130">
        <v>1</v>
      </c>
      <c r="H5" s="123">
        <v>0.65</v>
      </c>
      <c r="I5" s="130">
        <v>4</v>
      </c>
      <c r="J5" s="126">
        <v>340.12</v>
      </c>
      <c r="K5" s="131">
        <v>10</v>
      </c>
      <c r="L5" s="324">
        <v>97.59</v>
      </c>
      <c r="M5" s="132">
        <v>1</v>
      </c>
      <c r="N5" s="414">
        <v>20.1478</v>
      </c>
      <c r="O5" s="415" t="s">
        <v>245</v>
      </c>
      <c r="P5" s="416">
        <v>3.656409649587644</v>
      </c>
      <c r="Q5" s="417" t="s">
        <v>245</v>
      </c>
    </row>
    <row r="6" spans="1:17" ht="22.5" customHeight="1">
      <c r="A6" s="49" t="s">
        <v>130</v>
      </c>
      <c r="B6" s="123">
        <v>46.73812</v>
      </c>
      <c r="C6" s="130">
        <v>5</v>
      </c>
      <c r="D6" s="125">
        <v>7.388778877887788</v>
      </c>
      <c r="E6" s="130">
        <v>8</v>
      </c>
      <c r="F6" s="123">
        <v>99.72</v>
      </c>
      <c r="G6" s="130">
        <v>2</v>
      </c>
      <c r="H6" s="123">
        <v>-0.19</v>
      </c>
      <c r="I6" s="130">
        <v>9</v>
      </c>
      <c r="J6" s="126">
        <v>367.27</v>
      </c>
      <c r="K6" s="131">
        <v>8</v>
      </c>
      <c r="L6" s="324">
        <v>45.82</v>
      </c>
      <c r="M6" s="132">
        <v>6</v>
      </c>
      <c r="N6" s="414"/>
      <c r="O6" s="415"/>
      <c r="P6" s="416"/>
      <c r="Q6" s="417"/>
    </row>
    <row r="7" spans="1:17" ht="22.5" customHeight="1">
      <c r="A7" s="49" t="s">
        <v>131</v>
      </c>
      <c r="B7" s="123">
        <v>107.67</v>
      </c>
      <c r="C7" s="130">
        <v>1</v>
      </c>
      <c r="D7" s="125">
        <v>6.903630363036302</v>
      </c>
      <c r="E7" s="130">
        <v>11</v>
      </c>
      <c r="F7" s="123">
        <v>97.99</v>
      </c>
      <c r="G7" s="130">
        <v>12</v>
      </c>
      <c r="H7" s="123">
        <v>-0.15</v>
      </c>
      <c r="I7" s="130">
        <v>7</v>
      </c>
      <c r="J7" s="126">
        <v>392</v>
      </c>
      <c r="K7" s="131">
        <v>7</v>
      </c>
      <c r="L7" s="324">
        <v>34.39</v>
      </c>
      <c r="M7" s="132">
        <v>8</v>
      </c>
      <c r="N7" s="128">
        <v>10.8054</v>
      </c>
      <c r="O7" s="131">
        <f>RANK(N7,N$7:N$16)</f>
        <v>1</v>
      </c>
      <c r="P7" s="127">
        <v>2.138157894736842</v>
      </c>
      <c r="Q7" s="133">
        <f>RANK(P7,P$7:P$16)</f>
        <v>9</v>
      </c>
    </row>
    <row r="8" spans="1:17" ht="22.5" customHeight="1">
      <c r="A8" s="49" t="s">
        <v>132</v>
      </c>
      <c r="B8" s="123">
        <v>15.7737</v>
      </c>
      <c r="C8" s="130">
        <v>11</v>
      </c>
      <c r="D8" s="125">
        <v>7.227062706270626</v>
      </c>
      <c r="E8" s="130">
        <v>9</v>
      </c>
      <c r="F8" s="123">
        <v>98.28</v>
      </c>
      <c r="G8" s="130">
        <v>10</v>
      </c>
      <c r="H8" s="123">
        <v>0.07</v>
      </c>
      <c r="I8" s="130">
        <v>6</v>
      </c>
      <c r="J8" s="126">
        <v>515.77</v>
      </c>
      <c r="K8" s="131">
        <v>1</v>
      </c>
      <c r="L8" s="324">
        <v>53.44</v>
      </c>
      <c r="M8" s="132">
        <v>4</v>
      </c>
      <c r="N8" s="128">
        <v>1.0877</v>
      </c>
      <c r="O8" s="131">
        <f aca="true" t="shared" si="0" ref="O8:O16">RANK(N8,N$7:N$16)</f>
        <v>10</v>
      </c>
      <c r="P8" s="127">
        <v>-1.0642168455521195</v>
      </c>
      <c r="Q8" s="133">
        <f aca="true" t="shared" si="1" ref="Q8:Q16">RANK(P8,P$7:P$16)</f>
        <v>10</v>
      </c>
    </row>
    <row r="9" spans="1:17" ht="22.5" customHeight="1">
      <c r="A9" s="49" t="s">
        <v>133</v>
      </c>
      <c r="B9" s="123">
        <v>18.30781</v>
      </c>
      <c r="C9" s="130">
        <v>9</v>
      </c>
      <c r="D9" s="125">
        <v>8.52079207920792</v>
      </c>
      <c r="E9" s="130">
        <v>1</v>
      </c>
      <c r="F9" s="123">
        <v>98.6</v>
      </c>
      <c r="G9" s="130">
        <v>9</v>
      </c>
      <c r="H9" s="123">
        <v>-0.18</v>
      </c>
      <c r="I9" s="130">
        <v>8</v>
      </c>
      <c r="J9" s="126">
        <v>404.93</v>
      </c>
      <c r="K9" s="131">
        <v>3</v>
      </c>
      <c r="L9" s="324">
        <v>52.88</v>
      </c>
      <c r="M9" s="132">
        <v>5</v>
      </c>
      <c r="N9" s="128">
        <v>3.0466</v>
      </c>
      <c r="O9" s="131">
        <f t="shared" si="0"/>
        <v>5</v>
      </c>
      <c r="P9" s="127">
        <v>30.079842876051405</v>
      </c>
      <c r="Q9" s="133">
        <f t="shared" si="1"/>
        <v>1</v>
      </c>
    </row>
    <row r="10" spans="1:17" ht="22.5" customHeight="1">
      <c r="A10" s="49" t="s">
        <v>134</v>
      </c>
      <c r="B10" s="123">
        <v>19.8621</v>
      </c>
      <c r="C10" s="130">
        <v>8</v>
      </c>
      <c r="D10" s="125">
        <v>8.359075907590759</v>
      </c>
      <c r="E10" s="130">
        <v>2</v>
      </c>
      <c r="F10" s="123">
        <v>99.07</v>
      </c>
      <c r="G10" s="130">
        <v>4</v>
      </c>
      <c r="H10" s="123">
        <v>0.85</v>
      </c>
      <c r="I10" s="130">
        <v>3</v>
      </c>
      <c r="J10" s="126">
        <v>399.04</v>
      </c>
      <c r="K10" s="131">
        <v>4</v>
      </c>
      <c r="L10" s="324">
        <v>53.57</v>
      </c>
      <c r="M10" s="132">
        <v>3</v>
      </c>
      <c r="N10" s="128">
        <v>1.4214</v>
      </c>
      <c r="O10" s="131">
        <f t="shared" si="0"/>
        <v>8</v>
      </c>
      <c r="P10" s="127">
        <v>19.295006294586656</v>
      </c>
      <c r="Q10" s="133">
        <f t="shared" si="1"/>
        <v>2</v>
      </c>
    </row>
    <row r="11" spans="1:17" ht="22.5" customHeight="1">
      <c r="A11" s="49" t="s">
        <v>135</v>
      </c>
      <c r="B11" s="123">
        <v>53.8357</v>
      </c>
      <c r="C11" s="130">
        <v>3</v>
      </c>
      <c r="D11" s="125">
        <v>8.035643564356434</v>
      </c>
      <c r="E11" s="130">
        <v>4</v>
      </c>
      <c r="F11" s="123">
        <v>98.86</v>
      </c>
      <c r="G11" s="130">
        <v>7</v>
      </c>
      <c r="H11" s="123">
        <v>2.07</v>
      </c>
      <c r="I11" s="130">
        <v>1</v>
      </c>
      <c r="J11" s="126">
        <v>437.59</v>
      </c>
      <c r="K11" s="131">
        <v>2</v>
      </c>
      <c r="L11" s="324">
        <v>55.17</v>
      </c>
      <c r="M11" s="132">
        <v>2</v>
      </c>
      <c r="N11" s="128">
        <v>6.414</v>
      </c>
      <c r="O11" s="131">
        <f t="shared" si="0"/>
        <v>2</v>
      </c>
      <c r="P11" s="127">
        <v>18.44875346260388</v>
      </c>
      <c r="Q11" s="133">
        <f t="shared" si="1"/>
        <v>4</v>
      </c>
    </row>
    <row r="12" spans="1:17" ht="22.5" customHeight="1">
      <c r="A12" s="49" t="s">
        <v>136</v>
      </c>
      <c r="B12" s="123">
        <v>34.94577</v>
      </c>
      <c r="C12" s="130">
        <v>6</v>
      </c>
      <c r="D12" s="125">
        <v>6.7419141914191405</v>
      </c>
      <c r="E12" s="130">
        <v>12</v>
      </c>
      <c r="F12" s="123">
        <v>98.24</v>
      </c>
      <c r="G12" s="130">
        <v>11</v>
      </c>
      <c r="H12" s="123">
        <v>1.82</v>
      </c>
      <c r="I12" s="130">
        <v>2</v>
      </c>
      <c r="J12" s="126">
        <v>317.52</v>
      </c>
      <c r="K12" s="131">
        <v>12</v>
      </c>
      <c r="L12" s="324">
        <v>23.69</v>
      </c>
      <c r="M12" s="132">
        <v>9</v>
      </c>
      <c r="N12" s="128">
        <v>5.5022</v>
      </c>
      <c r="O12" s="131">
        <f t="shared" si="0"/>
        <v>3</v>
      </c>
      <c r="P12" s="127">
        <v>3.3820600503551166</v>
      </c>
      <c r="Q12" s="133">
        <f t="shared" si="1"/>
        <v>8</v>
      </c>
    </row>
    <row r="13" spans="1:17" ht="22.5" customHeight="1">
      <c r="A13" s="49" t="s">
        <v>137</v>
      </c>
      <c r="B13" s="123">
        <v>68.09445</v>
      </c>
      <c r="C13" s="130">
        <v>2</v>
      </c>
      <c r="D13" s="125">
        <v>7.712211221122111</v>
      </c>
      <c r="E13" s="130">
        <v>6</v>
      </c>
      <c r="F13" s="123">
        <v>99.01</v>
      </c>
      <c r="G13" s="130">
        <v>5</v>
      </c>
      <c r="H13" s="123">
        <v>-0.24</v>
      </c>
      <c r="I13" s="130">
        <v>10</v>
      </c>
      <c r="J13" s="126">
        <v>354.35</v>
      </c>
      <c r="K13" s="131">
        <v>9</v>
      </c>
      <c r="L13" s="324">
        <v>19.67</v>
      </c>
      <c r="M13" s="132">
        <v>11</v>
      </c>
      <c r="N13" s="128">
        <v>5.0713</v>
      </c>
      <c r="O13" s="131">
        <f t="shared" si="0"/>
        <v>4</v>
      </c>
      <c r="P13" s="127">
        <v>13.429063499519112</v>
      </c>
      <c r="Q13" s="133">
        <f t="shared" si="1"/>
        <v>7</v>
      </c>
    </row>
    <row r="14" spans="1:17" ht="22.5" customHeight="1">
      <c r="A14" s="49" t="s">
        <v>138</v>
      </c>
      <c r="B14" s="123">
        <v>28.41416</v>
      </c>
      <c r="C14" s="130">
        <v>7</v>
      </c>
      <c r="D14" s="125">
        <v>8.197359735973597</v>
      </c>
      <c r="E14" s="130">
        <v>3</v>
      </c>
      <c r="F14" s="123">
        <v>98.88</v>
      </c>
      <c r="G14" s="130">
        <v>6</v>
      </c>
      <c r="H14" s="123">
        <v>0.27</v>
      </c>
      <c r="I14" s="130">
        <v>5</v>
      </c>
      <c r="J14" s="126">
        <v>398.55</v>
      </c>
      <c r="K14" s="131">
        <v>5</v>
      </c>
      <c r="L14" s="324">
        <v>42.62</v>
      </c>
      <c r="M14" s="132">
        <v>7</v>
      </c>
      <c r="N14" s="128">
        <v>2.9792</v>
      </c>
      <c r="O14" s="131">
        <f t="shared" si="0"/>
        <v>6</v>
      </c>
      <c r="P14" s="127">
        <v>18.968133535660094</v>
      </c>
      <c r="Q14" s="133">
        <f t="shared" si="1"/>
        <v>3</v>
      </c>
    </row>
    <row r="15" spans="1:17" ht="22.5" customHeight="1">
      <c r="A15" s="49" t="s">
        <v>139</v>
      </c>
      <c r="B15" s="123">
        <v>13.94445</v>
      </c>
      <c r="C15" s="130">
        <v>12</v>
      </c>
      <c r="D15" s="125">
        <v>7.873927392739273</v>
      </c>
      <c r="E15" s="130">
        <v>5</v>
      </c>
      <c r="F15" s="123">
        <v>98.81</v>
      </c>
      <c r="G15" s="130">
        <v>8</v>
      </c>
      <c r="H15" s="123">
        <v>-0.31</v>
      </c>
      <c r="I15" s="130">
        <v>11</v>
      </c>
      <c r="J15" s="126">
        <v>397.86</v>
      </c>
      <c r="K15" s="131">
        <v>6</v>
      </c>
      <c r="L15" s="324">
        <v>11.79</v>
      </c>
      <c r="M15" s="132">
        <v>12</v>
      </c>
      <c r="N15" s="128">
        <v>1.6855</v>
      </c>
      <c r="O15" s="131">
        <f t="shared" si="0"/>
        <v>7</v>
      </c>
      <c r="P15" s="127">
        <v>14.800435907914453</v>
      </c>
      <c r="Q15" s="133">
        <f t="shared" si="1"/>
        <v>5</v>
      </c>
    </row>
    <row r="16" spans="1:17" s="52" customFormat="1" ht="22.5" customHeight="1" thickBot="1">
      <c r="A16" s="51" t="s">
        <v>140</v>
      </c>
      <c r="B16" s="134">
        <v>16.136129999999998</v>
      </c>
      <c r="C16" s="135">
        <v>10</v>
      </c>
      <c r="D16" s="136">
        <v>7.550495049504949</v>
      </c>
      <c r="E16" s="135">
        <v>7</v>
      </c>
      <c r="F16" s="134">
        <v>99.59</v>
      </c>
      <c r="G16" s="135">
        <v>3</v>
      </c>
      <c r="H16" s="134">
        <v>-1</v>
      </c>
      <c r="I16" s="135">
        <v>12</v>
      </c>
      <c r="J16" s="137">
        <v>332.79</v>
      </c>
      <c r="K16" s="138">
        <v>11</v>
      </c>
      <c r="L16" s="325">
        <v>23.27</v>
      </c>
      <c r="M16" s="140">
        <v>10</v>
      </c>
      <c r="N16" s="141">
        <v>1.1188</v>
      </c>
      <c r="O16" s="138">
        <f t="shared" si="0"/>
        <v>9</v>
      </c>
      <c r="P16" s="139">
        <v>13.930753564154784</v>
      </c>
      <c r="Q16" s="293">
        <f t="shared" si="1"/>
        <v>6</v>
      </c>
    </row>
    <row r="17" spans="1:9" ht="22.5" customHeight="1">
      <c r="A17" s="413"/>
      <c r="B17" s="413"/>
      <c r="C17" s="413"/>
      <c r="D17" s="413"/>
      <c r="F17" s="59"/>
      <c r="G17" s="60"/>
      <c r="H17" s="59"/>
      <c r="I17" s="60"/>
    </row>
    <row r="18" spans="1:16" ht="18.75" customHeight="1">
      <c r="A18" s="413"/>
      <c r="B18" s="413"/>
      <c r="C18" s="413"/>
      <c r="D18" s="413"/>
      <c r="G18" s="142">
        <v>19</v>
      </c>
      <c r="P18" s="296"/>
    </row>
  </sheetData>
  <mergeCells count="12">
    <mergeCell ref="P5:P6"/>
    <mergeCell ref="Q5:Q6"/>
    <mergeCell ref="A1:Q1"/>
    <mergeCell ref="A2:A3"/>
    <mergeCell ref="B2:E2"/>
    <mergeCell ref="F2:I2"/>
    <mergeCell ref="N2:Q2"/>
    <mergeCell ref="J2:M2"/>
    <mergeCell ref="A17:D17"/>
    <mergeCell ref="A18:D18"/>
    <mergeCell ref="N5:N6"/>
    <mergeCell ref="O5:O6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X3" sqref="X3"/>
    </sheetView>
  </sheetViews>
  <sheetFormatPr defaultColWidth="9.00390625" defaultRowHeight="14.25"/>
  <cols>
    <col min="1" max="1" width="7.00390625" style="156" customWidth="1"/>
    <col min="2" max="2" width="9.50390625" style="142" hidden="1" customWidth="1"/>
    <col min="3" max="3" width="3.125" style="142" hidden="1" customWidth="1"/>
    <col min="4" max="4" width="7.625" style="142" hidden="1" customWidth="1"/>
    <col min="5" max="5" width="4.00390625" style="142" hidden="1" customWidth="1"/>
    <col min="6" max="6" width="9.625" style="142" customWidth="1"/>
    <col min="7" max="7" width="7.25390625" style="142" customWidth="1"/>
    <col min="8" max="8" width="8.625" style="157" customWidth="1"/>
    <col min="9" max="9" width="4.625" style="142" customWidth="1"/>
    <col min="10" max="10" width="6.625" style="157" customWidth="1"/>
    <col min="11" max="11" width="4.625" style="142" customWidth="1"/>
    <col min="12" max="12" width="8.625" style="119" customWidth="1"/>
    <col min="13" max="13" width="4.625" style="142" customWidth="1"/>
    <col min="14" max="14" width="6.625" style="119" customWidth="1"/>
    <col min="15" max="15" width="4.625" style="142" customWidth="1"/>
    <col min="16" max="16" width="6.625" style="142" hidden="1" customWidth="1"/>
    <col min="17" max="17" width="4.625" style="142" hidden="1" customWidth="1"/>
    <col min="18" max="18" width="8.625" style="119" customWidth="1"/>
    <col min="19" max="19" width="4.625" style="119" customWidth="1"/>
    <col min="20" max="20" width="6.625" style="119" customWidth="1"/>
    <col min="21" max="21" width="5.625" style="119" customWidth="1"/>
    <col min="22" max="16384" width="9.00390625" style="119" customWidth="1"/>
  </cols>
  <sheetData>
    <row r="1" spans="1:21" ht="24.75" customHeight="1" thickBot="1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s="53" customFormat="1" ht="48.75" customHeight="1">
      <c r="A2" s="425"/>
      <c r="B2" s="427" t="s">
        <v>141</v>
      </c>
      <c r="C2" s="427"/>
      <c r="D2" s="427"/>
      <c r="E2" s="427"/>
      <c r="F2" s="421" t="s">
        <v>142</v>
      </c>
      <c r="G2" s="421"/>
      <c r="H2" s="421" t="s">
        <v>46</v>
      </c>
      <c r="I2" s="421"/>
      <c r="J2" s="421"/>
      <c r="K2" s="421"/>
      <c r="L2" s="422" t="s">
        <v>93</v>
      </c>
      <c r="M2" s="422"/>
      <c r="N2" s="422"/>
      <c r="O2" s="422"/>
      <c r="P2" s="421"/>
      <c r="Q2" s="421"/>
      <c r="R2" s="421" t="s">
        <v>143</v>
      </c>
      <c r="S2" s="421"/>
      <c r="T2" s="421"/>
      <c r="U2" s="428"/>
    </row>
    <row r="3" spans="1:21" s="53" customFormat="1" ht="36.75" customHeight="1">
      <c r="A3" s="426"/>
      <c r="B3" s="143" t="s">
        <v>47</v>
      </c>
      <c r="C3" s="143" t="s">
        <v>38</v>
      </c>
      <c r="D3" s="143" t="s">
        <v>48</v>
      </c>
      <c r="E3" s="143" t="s">
        <v>38</v>
      </c>
      <c r="F3" s="48" t="s">
        <v>47</v>
      </c>
      <c r="G3" s="48" t="s">
        <v>48</v>
      </c>
      <c r="H3" s="48" t="s">
        <v>47</v>
      </c>
      <c r="I3" s="48" t="s">
        <v>38</v>
      </c>
      <c r="J3" s="48" t="s">
        <v>48</v>
      </c>
      <c r="K3" s="48" t="s">
        <v>38</v>
      </c>
      <c r="L3" s="78" t="s">
        <v>47</v>
      </c>
      <c r="M3" s="78" t="s">
        <v>38</v>
      </c>
      <c r="N3" s="78" t="s">
        <v>48</v>
      </c>
      <c r="O3" s="78" t="s">
        <v>38</v>
      </c>
      <c r="P3" s="48" t="s">
        <v>144</v>
      </c>
      <c r="Q3" s="48" t="s">
        <v>98</v>
      </c>
      <c r="R3" s="48" t="s">
        <v>47</v>
      </c>
      <c r="S3" s="48" t="s">
        <v>38</v>
      </c>
      <c r="T3" s="48" t="s">
        <v>48</v>
      </c>
      <c r="U3" s="83" t="s">
        <v>38</v>
      </c>
    </row>
    <row r="4" spans="1:21" s="53" customFormat="1" ht="22.5" customHeight="1">
      <c r="A4" s="144" t="s">
        <v>128</v>
      </c>
      <c r="B4" s="123"/>
      <c r="C4" s="145"/>
      <c r="D4" s="125"/>
      <c r="E4" s="145"/>
      <c r="F4" s="123">
        <v>1502.4421</v>
      </c>
      <c r="G4" s="125">
        <v>15.759786374320786</v>
      </c>
      <c r="H4" s="126">
        <v>304.60128000000003</v>
      </c>
      <c r="I4" s="124" t="s">
        <v>247</v>
      </c>
      <c r="J4" s="127">
        <v>11.142828077581598</v>
      </c>
      <c r="K4" s="124" t="s">
        <v>247</v>
      </c>
      <c r="L4" s="126">
        <v>293.31358</v>
      </c>
      <c r="M4" s="124" t="s">
        <v>247</v>
      </c>
      <c r="N4" s="146">
        <v>24.01517777405897</v>
      </c>
      <c r="O4" s="124" t="s">
        <v>247</v>
      </c>
      <c r="P4" s="125"/>
      <c r="Q4" s="124"/>
      <c r="R4" s="245">
        <v>9955</v>
      </c>
      <c r="S4" s="147" t="s">
        <v>251</v>
      </c>
      <c r="T4" s="125">
        <v>7.9</v>
      </c>
      <c r="U4" s="148" t="s">
        <v>247</v>
      </c>
    </row>
    <row r="5" spans="1:21" ht="22.5" customHeight="1">
      <c r="A5" s="144" t="s">
        <v>145</v>
      </c>
      <c r="B5" s="123"/>
      <c r="C5" s="149"/>
      <c r="D5" s="125"/>
      <c r="E5" s="145"/>
      <c r="F5" s="123">
        <v>124.8752</v>
      </c>
      <c r="G5" s="125">
        <v>12.781728079737794</v>
      </c>
      <c r="H5" s="126">
        <v>53.02458999999999</v>
      </c>
      <c r="I5" s="131">
        <v>2</v>
      </c>
      <c r="J5" s="127">
        <v>12.387426245512387</v>
      </c>
      <c r="K5" s="132">
        <v>1</v>
      </c>
      <c r="L5" s="126">
        <v>98.61599999999997</v>
      </c>
      <c r="M5" s="131">
        <v>1</v>
      </c>
      <c r="N5" s="146">
        <v>40.96675496862926</v>
      </c>
      <c r="O5" s="131">
        <v>1</v>
      </c>
      <c r="P5" s="125">
        <v>7</v>
      </c>
      <c r="Q5" s="246"/>
      <c r="R5" s="245">
        <v>899</v>
      </c>
      <c r="S5" s="130">
        <v>6</v>
      </c>
      <c r="T5" s="125">
        <v>8.3</v>
      </c>
      <c r="U5" s="129">
        <v>8</v>
      </c>
    </row>
    <row r="6" spans="1:21" ht="22.5" customHeight="1">
      <c r="A6" s="144" t="s">
        <v>146</v>
      </c>
      <c r="B6" s="123"/>
      <c r="C6" s="149"/>
      <c r="D6" s="125"/>
      <c r="E6" s="145"/>
      <c r="F6" s="123">
        <v>135.6305</v>
      </c>
      <c r="G6" s="125">
        <v>12.455921139363408</v>
      </c>
      <c r="H6" s="126">
        <v>25.09415</v>
      </c>
      <c r="I6" s="131">
        <v>6</v>
      </c>
      <c r="J6" s="127">
        <v>11.69754866875337</v>
      </c>
      <c r="K6" s="132">
        <v>4</v>
      </c>
      <c r="L6" s="126">
        <v>74.00823</v>
      </c>
      <c r="M6" s="131">
        <v>2</v>
      </c>
      <c r="N6" s="146">
        <v>15.184034279937038</v>
      </c>
      <c r="O6" s="131">
        <v>8</v>
      </c>
      <c r="P6" s="125">
        <v>5</v>
      </c>
      <c r="Q6" s="246"/>
      <c r="R6" s="245">
        <v>913</v>
      </c>
      <c r="S6" s="130">
        <v>5</v>
      </c>
      <c r="T6" s="125">
        <v>7.9</v>
      </c>
      <c r="U6" s="129">
        <v>10</v>
      </c>
    </row>
    <row r="7" spans="1:21" ht="22.5" customHeight="1">
      <c r="A7" s="144" t="s">
        <v>131</v>
      </c>
      <c r="B7" s="123"/>
      <c r="C7" s="149"/>
      <c r="D7" s="125"/>
      <c r="E7" s="145"/>
      <c r="F7" s="123">
        <v>199.1249</v>
      </c>
      <c r="G7" s="125">
        <v>13.245121997687608</v>
      </c>
      <c r="H7" s="126">
        <v>56.20596</v>
      </c>
      <c r="I7" s="131">
        <v>1</v>
      </c>
      <c r="J7" s="127">
        <v>10.679018605690686</v>
      </c>
      <c r="K7" s="132">
        <v>10</v>
      </c>
      <c r="L7" s="126">
        <v>20.53029</v>
      </c>
      <c r="M7" s="131">
        <v>4</v>
      </c>
      <c r="N7" s="146">
        <v>12.45949214821438</v>
      </c>
      <c r="O7" s="131">
        <v>11</v>
      </c>
      <c r="P7" s="125">
        <v>11</v>
      </c>
      <c r="Q7" s="246"/>
      <c r="R7" s="245">
        <v>1066</v>
      </c>
      <c r="S7" s="130">
        <v>4</v>
      </c>
      <c r="T7" s="125">
        <v>8.2</v>
      </c>
      <c r="U7" s="129">
        <v>9</v>
      </c>
    </row>
    <row r="8" spans="1:21" ht="22.5" customHeight="1">
      <c r="A8" s="144" t="s">
        <v>132</v>
      </c>
      <c r="B8" s="123"/>
      <c r="C8" s="149"/>
      <c r="D8" s="125"/>
      <c r="E8" s="145"/>
      <c r="F8" s="123">
        <v>71.4058</v>
      </c>
      <c r="G8" s="125">
        <v>17.87356198506726</v>
      </c>
      <c r="H8" s="126">
        <v>9.96658</v>
      </c>
      <c r="I8" s="131">
        <v>12</v>
      </c>
      <c r="J8" s="127">
        <v>11.102589456012453</v>
      </c>
      <c r="K8" s="132">
        <v>8</v>
      </c>
      <c r="L8" s="126">
        <v>4.22281</v>
      </c>
      <c r="M8" s="131">
        <v>11</v>
      </c>
      <c r="N8" s="146">
        <v>16.382151912688812</v>
      </c>
      <c r="O8" s="131">
        <v>7</v>
      </c>
      <c r="P8" s="125">
        <v>4</v>
      </c>
      <c r="Q8" s="246"/>
      <c r="R8" s="245">
        <v>587</v>
      </c>
      <c r="S8" s="130">
        <v>10</v>
      </c>
      <c r="T8" s="125">
        <v>8.5</v>
      </c>
      <c r="U8" s="129">
        <v>7</v>
      </c>
    </row>
    <row r="9" spans="1:21" ht="22.5" customHeight="1">
      <c r="A9" s="144" t="s">
        <v>133</v>
      </c>
      <c r="B9" s="123"/>
      <c r="C9" s="149"/>
      <c r="D9" s="125"/>
      <c r="E9" s="145"/>
      <c r="F9" s="123">
        <v>60.328</v>
      </c>
      <c r="G9" s="125">
        <v>15.454321020731943</v>
      </c>
      <c r="H9" s="126">
        <v>12.829120000000001</v>
      </c>
      <c r="I9" s="131">
        <v>10</v>
      </c>
      <c r="J9" s="127">
        <v>11.312194423596694</v>
      </c>
      <c r="K9" s="132">
        <v>6</v>
      </c>
      <c r="L9" s="126">
        <v>6.10283</v>
      </c>
      <c r="M9" s="131">
        <v>10</v>
      </c>
      <c r="N9" s="146">
        <v>35.96470121687676</v>
      </c>
      <c r="O9" s="131">
        <v>2</v>
      </c>
      <c r="P9" s="125">
        <v>8</v>
      </c>
      <c r="Q9" s="246"/>
      <c r="R9" s="245">
        <v>680</v>
      </c>
      <c r="S9" s="130">
        <v>9</v>
      </c>
      <c r="T9" s="125">
        <v>8.6</v>
      </c>
      <c r="U9" s="129">
        <v>6</v>
      </c>
    </row>
    <row r="10" spans="1:21" ht="22.5" customHeight="1">
      <c r="A10" s="144" t="s">
        <v>134</v>
      </c>
      <c r="B10" s="123"/>
      <c r="C10" s="149"/>
      <c r="D10" s="125"/>
      <c r="E10" s="145"/>
      <c r="F10" s="123">
        <v>89.3904</v>
      </c>
      <c r="G10" s="125">
        <v>10.466393725230441</v>
      </c>
      <c r="H10" s="126">
        <v>23.13841</v>
      </c>
      <c r="I10" s="131">
        <v>7</v>
      </c>
      <c r="J10" s="127">
        <v>12.380587420766005</v>
      </c>
      <c r="K10" s="132">
        <v>1</v>
      </c>
      <c r="L10" s="126">
        <v>8.821519999999998</v>
      </c>
      <c r="M10" s="131">
        <v>9</v>
      </c>
      <c r="N10" s="146">
        <v>19.08822755161961</v>
      </c>
      <c r="O10" s="131">
        <v>6</v>
      </c>
      <c r="P10" s="125">
        <v>1</v>
      </c>
      <c r="Q10" s="246"/>
      <c r="R10" s="245">
        <v>691</v>
      </c>
      <c r="S10" s="130">
        <v>8</v>
      </c>
      <c r="T10" s="125">
        <v>9.2</v>
      </c>
      <c r="U10" s="129">
        <v>1</v>
      </c>
    </row>
    <row r="11" spans="1:21" ht="22.5" customHeight="1">
      <c r="A11" s="144" t="s">
        <v>135</v>
      </c>
      <c r="B11" s="123"/>
      <c r="C11" s="149"/>
      <c r="D11" s="125"/>
      <c r="E11" s="145"/>
      <c r="F11" s="123">
        <v>181.3437</v>
      </c>
      <c r="G11" s="125">
        <v>16.090132860122374</v>
      </c>
      <c r="H11" s="126">
        <v>28.96974</v>
      </c>
      <c r="I11" s="131">
        <v>4</v>
      </c>
      <c r="J11" s="127">
        <v>9.862369316837288</v>
      </c>
      <c r="K11" s="132">
        <v>11</v>
      </c>
      <c r="L11" s="126">
        <v>13.66247</v>
      </c>
      <c r="M11" s="131">
        <v>6</v>
      </c>
      <c r="N11" s="146">
        <v>13.505172025617966</v>
      </c>
      <c r="O11" s="131">
        <v>9</v>
      </c>
      <c r="P11" s="125">
        <v>10</v>
      </c>
      <c r="Q11" s="246"/>
      <c r="R11" s="245">
        <v>1203</v>
      </c>
      <c r="S11" s="130">
        <v>1</v>
      </c>
      <c r="T11" s="125">
        <v>8.8</v>
      </c>
      <c r="U11" s="129">
        <v>4</v>
      </c>
    </row>
    <row r="12" spans="1:21" ht="22.5" customHeight="1">
      <c r="A12" s="144" t="s">
        <v>136</v>
      </c>
      <c r="B12" s="123"/>
      <c r="C12" s="149"/>
      <c r="D12" s="125"/>
      <c r="E12" s="145"/>
      <c r="F12" s="123">
        <v>177.8308</v>
      </c>
      <c r="G12" s="125">
        <v>17.024358303638117</v>
      </c>
      <c r="H12" s="126">
        <v>26.99251</v>
      </c>
      <c r="I12" s="131">
        <v>5</v>
      </c>
      <c r="J12" s="127">
        <v>11.389152307922146</v>
      </c>
      <c r="K12" s="132">
        <v>5</v>
      </c>
      <c r="L12" s="126">
        <v>11.328309999999998</v>
      </c>
      <c r="M12" s="131">
        <v>7</v>
      </c>
      <c r="N12" s="146">
        <v>20.24338854598429</v>
      </c>
      <c r="O12" s="131">
        <v>5</v>
      </c>
      <c r="P12" s="125">
        <v>12</v>
      </c>
      <c r="Q12" s="246"/>
      <c r="R12" s="245">
        <v>1079</v>
      </c>
      <c r="S12" s="130">
        <v>3</v>
      </c>
      <c r="T12" s="125">
        <v>9</v>
      </c>
      <c r="U12" s="129">
        <v>2</v>
      </c>
    </row>
    <row r="13" spans="1:21" ht="22.5" customHeight="1">
      <c r="A13" s="144" t="s">
        <v>137</v>
      </c>
      <c r="B13" s="123"/>
      <c r="C13" s="149"/>
      <c r="D13" s="125"/>
      <c r="E13" s="145"/>
      <c r="F13" s="123">
        <v>164.7547</v>
      </c>
      <c r="G13" s="125">
        <v>16.639834960226775</v>
      </c>
      <c r="H13" s="126">
        <v>29.33805</v>
      </c>
      <c r="I13" s="131">
        <v>3</v>
      </c>
      <c r="J13" s="127">
        <v>8.919034810743383</v>
      </c>
      <c r="K13" s="132">
        <v>12</v>
      </c>
      <c r="L13" s="126">
        <v>28.48961</v>
      </c>
      <c r="M13" s="131">
        <v>3</v>
      </c>
      <c r="N13" s="146">
        <v>21.417247195943446</v>
      </c>
      <c r="O13" s="131">
        <v>4</v>
      </c>
      <c r="P13" s="125">
        <v>3</v>
      </c>
      <c r="Q13" s="246"/>
      <c r="R13" s="245">
        <v>1188</v>
      </c>
      <c r="S13" s="130">
        <v>2</v>
      </c>
      <c r="T13" s="125">
        <v>8.7</v>
      </c>
      <c r="U13" s="129">
        <v>5</v>
      </c>
    </row>
    <row r="14" spans="1:21" ht="22.5" customHeight="1">
      <c r="A14" s="144" t="s">
        <v>138</v>
      </c>
      <c r="B14" s="123"/>
      <c r="C14" s="149"/>
      <c r="D14" s="125"/>
      <c r="E14" s="145"/>
      <c r="F14" s="123">
        <v>111.766</v>
      </c>
      <c r="G14" s="125">
        <v>39.910545178690576</v>
      </c>
      <c r="H14" s="126">
        <v>13.414539999999997</v>
      </c>
      <c r="I14" s="131">
        <v>8</v>
      </c>
      <c r="J14" s="127">
        <v>11.172032914348591</v>
      </c>
      <c r="K14" s="132">
        <v>7</v>
      </c>
      <c r="L14" s="126">
        <v>14.54166</v>
      </c>
      <c r="M14" s="131">
        <v>5</v>
      </c>
      <c r="N14" s="146">
        <v>11.342721092289821</v>
      </c>
      <c r="O14" s="131">
        <v>12</v>
      </c>
      <c r="P14" s="125">
        <v>9</v>
      </c>
      <c r="Q14" s="246"/>
      <c r="R14" s="245">
        <v>697</v>
      </c>
      <c r="S14" s="130">
        <v>7</v>
      </c>
      <c r="T14" s="125">
        <v>8.9</v>
      </c>
      <c r="U14" s="129">
        <v>3</v>
      </c>
    </row>
    <row r="15" spans="1:21" ht="22.5" customHeight="1">
      <c r="A15" s="144" t="s">
        <v>139</v>
      </c>
      <c r="B15" s="123"/>
      <c r="C15" s="149"/>
      <c r="D15" s="125"/>
      <c r="E15" s="145"/>
      <c r="F15" s="123">
        <v>71.5316</v>
      </c>
      <c r="G15" s="125">
        <v>11.744379319394628</v>
      </c>
      <c r="H15" s="126">
        <v>12.42262</v>
      </c>
      <c r="I15" s="131">
        <v>11</v>
      </c>
      <c r="J15" s="127">
        <v>11.063111131773368</v>
      </c>
      <c r="K15" s="132">
        <v>8</v>
      </c>
      <c r="L15" s="126">
        <v>2.88081</v>
      </c>
      <c r="M15" s="131">
        <v>12</v>
      </c>
      <c r="N15" s="146">
        <v>13.476241683703009</v>
      </c>
      <c r="O15" s="131">
        <v>9</v>
      </c>
      <c r="P15" s="125">
        <v>6</v>
      </c>
      <c r="Q15" s="246"/>
      <c r="R15" s="245">
        <v>546</v>
      </c>
      <c r="S15" s="130">
        <v>11</v>
      </c>
      <c r="T15" s="125">
        <v>7.9</v>
      </c>
      <c r="U15" s="129">
        <v>10</v>
      </c>
    </row>
    <row r="16" spans="1:21" s="52" customFormat="1" ht="22.5" customHeight="1" thickBot="1">
      <c r="A16" s="150" t="s">
        <v>140</v>
      </c>
      <c r="B16" s="134"/>
      <c r="C16" s="151"/>
      <c r="D16" s="136"/>
      <c r="E16" s="152"/>
      <c r="F16" s="134">
        <v>82.8142</v>
      </c>
      <c r="G16" s="136">
        <v>15.948761675144315</v>
      </c>
      <c r="H16" s="137">
        <v>13.205</v>
      </c>
      <c r="I16" s="138">
        <v>9</v>
      </c>
      <c r="J16" s="139">
        <v>12.293239700358612</v>
      </c>
      <c r="K16" s="140">
        <v>3</v>
      </c>
      <c r="L16" s="137">
        <v>10.10904</v>
      </c>
      <c r="M16" s="138">
        <v>8</v>
      </c>
      <c r="N16" s="153">
        <v>26.30347948529254</v>
      </c>
      <c r="O16" s="138">
        <v>3</v>
      </c>
      <c r="P16" s="136">
        <v>2</v>
      </c>
      <c r="Q16" s="247"/>
      <c r="R16" s="248">
        <v>546</v>
      </c>
      <c r="S16" s="135">
        <v>11</v>
      </c>
      <c r="T16" s="136">
        <v>7.9</v>
      </c>
      <c r="U16" s="154">
        <v>10</v>
      </c>
    </row>
    <row r="17" spans="1:17" ht="12.75">
      <c r="A17" s="424"/>
      <c r="B17" s="424"/>
      <c r="C17" s="424"/>
      <c r="D17" s="424"/>
      <c r="E17" s="424"/>
      <c r="F17" s="424"/>
      <c r="G17" s="424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ht="12.75">
      <c r="M18" s="142">
        <v>20</v>
      </c>
    </row>
  </sheetData>
  <mergeCells count="9">
    <mergeCell ref="A17:G17"/>
    <mergeCell ref="A2:A3"/>
    <mergeCell ref="L2:O2"/>
    <mergeCell ref="A1:U1"/>
    <mergeCell ref="B2:E2"/>
    <mergeCell ref="F2:G2"/>
    <mergeCell ref="P2:Q2"/>
    <mergeCell ref="R2:U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R3" sqref="R3"/>
    </sheetView>
  </sheetViews>
  <sheetFormatPr defaultColWidth="9.00390625" defaultRowHeight="14.25"/>
  <cols>
    <col min="1" max="2" width="7.75390625" style="142" customWidth="1"/>
    <col min="3" max="3" width="4.625" style="142" customWidth="1"/>
    <col min="4" max="4" width="7.75390625" style="142" customWidth="1"/>
    <col min="5" max="5" width="4.625" style="142" customWidth="1"/>
    <col min="6" max="6" width="8.625" style="142" customWidth="1"/>
    <col min="7" max="7" width="4.625" style="142" customWidth="1"/>
    <col min="8" max="8" width="6.625" style="142" customWidth="1"/>
    <col min="9" max="9" width="4.625" style="142" customWidth="1"/>
    <col min="10" max="10" width="9.25390625" style="119" customWidth="1"/>
    <col min="11" max="11" width="4.625" style="142" customWidth="1"/>
    <col min="12" max="12" width="6.625" style="119" customWidth="1"/>
    <col min="13" max="13" width="4.625" style="142" customWidth="1"/>
    <col min="14" max="14" width="8.625" style="119" customWidth="1"/>
    <col min="15" max="15" width="4.625" style="142" customWidth="1"/>
    <col min="16" max="16" width="6.625" style="119" customWidth="1"/>
    <col min="17" max="17" width="4.625" style="142" customWidth="1"/>
    <col min="18" max="16384" width="9.00390625" style="119" customWidth="1"/>
  </cols>
  <sheetData>
    <row r="1" spans="1:17" ht="30" customHeight="1" thickBot="1">
      <c r="A1" s="418" t="s">
        <v>147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s="53" customFormat="1" ht="42.75" customHeight="1">
      <c r="A2" s="436"/>
      <c r="B2" s="422" t="s">
        <v>209</v>
      </c>
      <c r="C2" s="422"/>
      <c r="D2" s="422"/>
      <c r="E2" s="422"/>
      <c r="F2" s="422" t="s">
        <v>148</v>
      </c>
      <c r="G2" s="422"/>
      <c r="H2" s="422"/>
      <c r="I2" s="422"/>
      <c r="J2" s="421" t="s">
        <v>149</v>
      </c>
      <c r="K2" s="421"/>
      <c r="L2" s="421"/>
      <c r="M2" s="421"/>
      <c r="N2" s="421" t="s">
        <v>150</v>
      </c>
      <c r="O2" s="421"/>
      <c r="P2" s="421"/>
      <c r="Q2" s="428"/>
    </row>
    <row r="3" spans="1:17" s="53" customFormat="1" ht="36.75" customHeight="1">
      <c r="A3" s="437"/>
      <c r="B3" s="48" t="s">
        <v>47</v>
      </c>
      <c r="C3" s="48" t="s">
        <v>38</v>
      </c>
      <c r="D3" s="48" t="s">
        <v>48</v>
      </c>
      <c r="E3" s="48" t="s">
        <v>38</v>
      </c>
      <c r="F3" s="48" t="s">
        <v>47</v>
      </c>
      <c r="G3" s="48" t="s">
        <v>38</v>
      </c>
      <c r="H3" s="48" t="s">
        <v>48</v>
      </c>
      <c r="I3" s="48" t="s">
        <v>38</v>
      </c>
      <c r="J3" s="48" t="s">
        <v>47</v>
      </c>
      <c r="K3" s="48" t="s">
        <v>98</v>
      </c>
      <c r="L3" s="48" t="s">
        <v>48</v>
      </c>
      <c r="M3" s="48" t="s">
        <v>98</v>
      </c>
      <c r="N3" s="158" t="s">
        <v>47</v>
      </c>
      <c r="O3" s="48" t="s">
        <v>98</v>
      </c>
      <c r="P3" s="48" t="s">
        <v>48</v>
      </c>
      <c r="Q3" s="83" t="s">
        <v>98</v>
      </c>
    </row>
    <row r="4" spans="1:18" s="53" customFormat="1" ht="22.5" customHeight="1">
      <c r="A4" s="49" t="s">
        <v>128</v>
      </c>
      <c r="B4" s="159">
        <v>85.83</v>
      </c>
      <c r="C4" s="287" t="s">
        <v>248</v>
      </c>
      <c r="D4" s="160">
        <v>9.8</v>
      </c>
      <c r="E4" s="287" t="s">
        <v>247</v>
      </c>
      <c r="F4" s="159">
        <v>57.63</v>
      </c>
      <c r="G4" s="147" t="s">
        <v>247</v>
      </c>
      <c r="H4" s="160">
        <v>6.9</v>
      </c>
      <c r="I4" s="147" t="s">
        <v>247</v>
      </c>
      <c r="J4" s="161">
        <v>1629.04</v>
      </c>
      <c r="K4" s="162" t="s">
        <v>246</v>
      </c>
      <c r="L4" s="162">
        <v>13.4</v>
      </c>
      <c r="M4" s="162" t="s">
        <v>246</v>
      </c>
      <c r="N4" s="164">
        <v>1265.89</v>
      </c>
      <c r="O4" s="162" t="s">
        <v>246</v>
      </c>
      <c r="P4" s="165">
        <v>4.6</v>
      </c>
      <c r="Q4" s="332" t="s">
        <v>246</v>
      </c>
      <c r="R4" s="333"/>
    </row>
    <row r="5" spans="1:18" ht="22.5" customHeight="1">
      <c r="A5" s="49" t="s">
        <v>129</v>
      </c>
      <c r="B5" s="159">
        <v>5.65</v>
      </c>
      <c r="C5" s="166">
        <f>RANK(B5,B$5:B$16)</f>
        <v>5</v>
      </c>
      <c r="D5" s="160">
        <v>4.7</v>
      </c>
      <c r="E5" s="166">
        <f>RANK(D5,D$5:D$16)</f>
        <v>11</v>
      </c>
      <c r="F5" s="159">
        <v>4.1</v>
      </c>
      <c r="G5" s="166">
        <f>RANK(F5,F$5:F$16)</f>
        <v>5</v>
      </c>
      <c r="H5" s="160">
        <v>0.8</v>
      </c>
      <c r="I5" s="166">
        <f>RANK(H5,H$5:H$16)</f>
        <v>12</v>
      </c>
      <c r="J5" s="430">
        <v>507.54</v>
      </c>
      <c r="K5" s="431" t="s">
        <v>246</v>
      </c>
      <c r="L5" s="432">
        <v>10.1</v>
      </c>
      <c r="M5" s="431" t="s">
        <v>246</v>
      </c>
      <c r="N5" s="433">
        <v>465.74</v>
      </c>
      <c r="O5" s="431" t="s">
        <v>246</v>
      </c>
      <c r="P5" s="434">
        <v>5.5</v>
      </c>
      <c r="Q5" s="435" t="s">
        <v>246</v>
      </c>
      <c r="R5" s="331"/>
    </row>
    <row r="6" spans="1:18" ht="22.5" customHeight="1">
      <c r="A6" s="49" t="s">
        <v>130</v>
      </c>
      <c r="B6" s="159">
        <v>3.39</v>
      </c>
      <c r="C6" s="166">
        <f aca="true" t="shared" si="0" ref="C6:C16">RANK(B6,B$5:B$16)</f>
        <v>9</v>
      </c>
      <c r="D6" s="160">
        <v>12.7</v>
      </c>
      <c r="E6" s="166">
        <f aca="true" t="shared" si="1" ref="E6:E16">RANK(D6,D$5:D$16)</f>
        <v>3</v>
      </c>
      <c r="F6" s="159">
        <v>2.32</v>
      </c>
      <c r="G6" s="166">
        <f aca="true" t="shared" si="2" ref="G6:G16">RANK(F6,F$5:F$16)</f>
        <v>8</v>
      </c>
      <c r="H6" s="160">
        <v>7.4</v>
      </c>
      <c r="I6" s="166">
        <f aca="true" t="shared" si="3" ref="I6:I16">RANK(H6,H$5:H$16)</f>
        <v>4</v>
      </c>
      <c r="J6" s="430"/>
      <c r="K6" s="431"/>
      <c r="L6" s="432"/>
      <c r="M6" s="431"/>
      <c r="N6" s="433"/>
      <c r="O6" s="431"/>
      <c r="P6" s="434"/>
      <c r="Q6" s="435"/>
      <c r="R6" s="331"/>
    </row>
    <row r="7" spans="1:17" ht="22.5" customHeight="1">
      <c r="A7" s="49" t="s">
        <v>131</v>
      </c>
      <c r="B7" s="159">
        <v>15.3</v>
      </c>
      <c r="C7" s="166">
        <f t="shared" si="0"/>
        <v>1</v>
      </c>
      <c r="D7" s="160">
        <v>9.8</v>
      </c>
      <c r="E7" s="166">
        <f t="shared" si="1"/>
        <v>5</v>
      </c>
      <c r="F7" s="159">
        <v>10.91</v>
      </c>
      <c r="G7" s="166">
        <f t="shared" si="2"/>
        <v>1</v>
      </c>
      <c r="H7" s="160">
        <v>6.9</v>
      </c>
      <c r="I7" s="166">
        <f t="shared" si="3"/>
        <v>6</v>
      </c>
      <c r="J7" s="161">
        <v>211.46</v>
      </c>
      <c r="K7" s="130">
        <f>RANK(J7,J$7:J$16)</f>
        <v>1</v>
      </c>
      <c r="L7" s="163">
        <v>8.4</v>
      </c>
      <c r="M7" s="130">
        <f>RANK(L7,L$7:L$16)</f>
        <v>10</v>
      </c>
      <c r="N7" s="164">
        <v>192.01</v>
      </c>
      <c r="O7" s="132">
        <f>RANK(N7,N$7:N$16)</f>
        <v>1</v>
      </c>
      <c r="P7" s="165">
        <v>-4.1</v>
      </c>
      <c r="Q7" s="129">
        <f>RANK(P7,P$7:P$16)</f>
        <v>10</v>
      </c>
    </row>
    <row r="8" spans="1:22" ht="22.5" customHeight="1">
      <c r="A8" s="49" t="s">
        <v>132</v>
      </c>
      <c r="B8" s="159">
        <v>2.58</v>
      </c>
      <c r="C8" s="166">
        <f t="shared" si="0"/>
        <v>10</v>
      </c>
      <c r="D8" s="160">
        <v>1.4</v>
      </c>
      <c r="E8" s="166">
        <f t="shared" si="1"/>
        <v>12</v>
      </c>
      <c r="F8" s="159">
        <v>1.61</v>
      </c>
      <c r="G8" s="166">
        <f t="shared" si="2"/>
        <v>11</v>
      </c>
      <c r="H8" s="160">
        <v>7.2</v>
      </c>
      <c r="I8" s="166">
        <f t="shared" si="3"/>
        <v>5</v>
      </c>
      <c r="J8" s="161">
        <v>78.42</v>
      </c>
      <c r="K8" s="130">
        <f aca="true" t="shared" si="4" ref="K8:K16">RANK(J8,J$7:J$16)</f>
        <v>7</v>
      </c>
      <c r="L8" s="163">
        <v>15.7</v>
      </c>
      <c r="M8" s="130">
        <f aca="true" t="shared" si="5" ref="M8:M16">RANK(L8,L$7:L$16)</f>
        <v>6</v>
      </c>
      <c r="N8" s="164">
        <v>24.3</v>
      </c>
      <c r="O8" s="132">
        <f aca="true" t="shared" si="6" ref="O8:O16">RANK(N8,N$7:N$16)</f>
        <v>10</v>
      </c>
      <c r="P8" s="165">
        <v>9.1</v>
      </c>
      <c r="Q8" s="129">
        <f aca="true" t="shared" si="7" ref="Q8:Q16">RANK(P8,P$7:P$16)</f>
        <v>6</v>
      </c>
      <c r="V8" s="119" t="s">
        <v>246</v>
      </c>
    </row>
    <row r="9" spans="1:17" ht="22.5" customHeight="1">
      <c r="A9" s="49" t="s">
        <v>133</v>
      </c>
      <c r="B9" s="159">
        <v>3.89</v>
      </c>
      <c r="C9" s="166">
        <f t="shared" si="0"/>
        <v>8</v>
      </c>
      <c r="D9" s="160">
        <v>40.9</v>
      </c>
      <c r="E9" s="166">
        <f t="shared" si="1"/>
        <v>1</v>
      </c>
      <c r="F9" s="159">
        <v>2.32</v>
      </c>
      <c r="G9" s="166">
        <f t="shared" si="2"/>
        <v>8</v>
      </c>
      <c r="H9" s="160">
        <v>19.4</v>
      </c>
      <c r="I9" s="166">
        <f t="shared" si="3"/>
        <v>1</v>
      </c>
      <c r="J9" s="161">
        <v>61.37</v>
      </c>
      <c r="K9" s="130">
        <f t="shared" si="4"/>
        <v>10</v>
      </c>
      <c r="L9" s="163">
        <v>19.2</v>
      </c>
      <c r="M9" s="130">
        <f t="shared" si="5"/>
        <v>3</v>
      </c>
      <c r="N9" s="164">
        <v>28.16</v>
      </c>
      <c r="O9" s="132">
        <f t="shared" si="6"/>
        <v>9</v>
      </c>
      <c r="P9" s="165">
        <v>12.2</v>
      </c>
      <c r="Q9" s="129">
        <f t="shared" si="7"/>
        <v>2</v>
      </c>
    </row>
    <row r="10" spans="1:17" ht="22.5" customHeight="1">
      <c r="A10" s="49" t="s">
        <v>134</v>
      </c>
      <c r="B10" s="159">
        <v>5.22</v>
      </c>
      <c r="C10" s="166">
        <f t="shared" si="0"/>
        <v>6</v>
      </c>
      <c r="D10" s="160">
        <v>15.5</v>
      </c>
      <c r="E10" s="166">
        <f t="shared" si="1"/>
        <v>2</v>
      </c>
      <c r="F10" s="159">
        <v>3.86</v>
      </c>
      <c r="G10" s="166">
        <f t="shared" si="2"/>
        <v>6</v>
      </c>
      <c r="H10" s="160">
        <v>8.6</v>
      </c>
      <c r="I10" s="166">
        <f t="shared" si="3"/>
        <v>2</v>
      </c>
      <c r="J10" s="161">
        <v>135.99</v>
      </c>
      <c r="K10" s="130">
        <f t="shared" si="4"/>
        <v>4</v>
      </c>
      <c r="L10" s="163">
        <v>22.2</v>
      </c>
      <c r="M10" s="130">
        <f t="shared" si="5"/>
        <v>2</v>
      </c>
      <c r="N10" s="164">
        <v>70.02</v>
      </c>
      <c r="O10" s="132">
        <f t="shared" si="6"/>
        <v>5</v>
      </c>
      <c r="P10" s="165">
        <v>10.2</v>
      </c>
      <c r="Q10" s="129">
        <f t="shared" si="7"/>
        <v>3</v>
      </c>
    </row>
    <row r="11" spans="1:17" ht="22.5" customHeight="1">
      <c r="A11" s="49" t="s">
        <v>135</v>
      </c>
      <c r="B11" s="159">
        <v>6.01</v>
      </c>
      <c r="C11" s="166">
        <f t="shared" si="0"/>
        <v>4</v>
      </c>
      <c r="D11" s="160">
        <v>7.7</v>
      </c>
      <c r="E11" s="166">
        <f t="shared" si="1"/>
        <v>8</v>
      </c>
      <c r="F11" s="159">
        <v>4.21</v>
      </c>
      <c r="G11" s="166">
        <f t="shared" si="2"/>
        <v>3</v>
      </c>
      <c r="H11" s="160">
        <v>5.4</v>
      </c>
      <c r="I11" s="166">
        <f t="shared" si="3"/>
        <v>8</v>
      </c>
      <c r="J11" s="161">
        <v>106.06</v>
      </c>
      <c r="K11" s="130">
        <f t="shared" si="4"/>
        <v>5</v>
      </c>
      <c r="L11" s="163">
        <v>24.3</v>
      </c>
      <c r="M11" s="130">
        <f t="shared" si="5"/>
        <v>1</v>
      </c>
      <c r="N11" s="164">
        <v>80.09</v>
      </c>
      <c r="O11" s="132">
        <f t="shared" si="6"/>
        <v>4</v>
      </c>
      <c r="P11" s="165">
        <v>10.2</v>
      </c>
      <c r="Q11" s="129">
        <f t="shared" si="7"/>
        <v>3</v>
      </c>
    </row>
    <row r="12" spans="1:17" ht="22.5" customHeight="1">
      <c r="A12" s="49" t="s">
        <v>136</v>
      </c>
      <c r="B12" s="159">
        <v>6.49</v>
      </c>
      <c r="C12" s="166">
        <f t="shared" si="0"/>
        <v>3</v>
      </c>
      <c r="D12" s="160">
        <v>9.4</v>
      </c>
      <c r="E12" s="166">
        <f t="shared" si="1"/>
        <v>6</v>
      </c>
      <c r="F12" s="159">
        <v>4.15</v>
      </c>
      <c r="G12" s="166">
        <f t="shared" si="2"/>
        <v>4</v>
      </c>
      <c r="H12" s="160">
        <v>5.8</v>
      </c>
      <c r="I12" s="166">
        <f t="shared" si="3"/>
        <v>7</v>
      </c>
      <c r="J12" s="161">
        <v>138.69</v>
      </c>
      <c r="K12" s="130">
        <f t="shared" si="4"/>
        <v>3</v>
      </c>
      <c r="L12" s="163">
        <v>15.4</v>
      </c>
      <c r="M12" s="130">
        <f t="shared" si="5"/>
        <v>7</v>
      </c>
      <c r="N12" s="164">
        <v>106.91</v>
      </c>
      <c r="O12" s="132">
        <f t="shared" si="6"/>
        <v>3</v>
      </c>
      <c r="P12" s="165">
        <v>4.7</v>
      </c>
      <c r="Q12" s="129">
        <f t="shared" si="7"/>
        <v>8</v>
      </c>
    </row>
    <row r="13" spans="1:17" ht="22.5" customHeight="1">
      <c r="A13" s="49" t="s">
        <v>137</v>
      </c>
      <c r="B13" s="159">
        <v>8.14</v>
      </c>
      <c r="C13" s="166">
        <f t="shared" si="0"/>
        <v>2</v>
      </c>
      <c r="D13" s="160">
        <v>5.3</v>
      </c>
      <c r="E13" s="166">
        <f t="shared" si="1"/>
        <v>10</v>
      </c>
      <c r="F13" s="159">
        <v>5.8</v>
      </c>
      <c r="G13" s="166">
        <f t="shared" si="2"/>
        <v>2</v>
      </c>
      <c r="H13" s="160">
        <v>5.2</v>
      </c>
      <c r="I13" s="166">
        <f t="shared" si="3"/>
        <v>10</v>
      </c>
      <c r="J13" s="161">
        <v>166.43</v>
      </c>
      <c r="K13" s="130">
        <f t="shared" si="4"/>
        <v>2</v>
      </c>
      <c r="L13" s="125">
        <v>8.5</v>
      </c>
      <c r="M13" s="130">
        <f t="shared" si="5"/>
        <v>9</v>
      </c>
      <c r="N13" s="164">
        <v>165.57</v>
      </c>
      <c r="O13" s="132">
        <f t="shared" si="6"/>
        <v>2</v>
      </c>
      <c r="P13" s="165">
        <v>-0.8</v>
      </c>
      <c r="Q13" s="129">
        <f t="shared" si="7"/>
        <v>9</v>
      </c>
    </row>
    <row r="14" spans="1:17" ht="22.5" customHeight="1">
      <c r="A14" s="49" t="s">
        <v>138</v>
      </c>
      <c r="B14" s="159">
        <v>4.47</v>
      </c>
      <c r="C14" s="166">
        <f t="shared" si="0"/>
        <v>7</v>
      </c>
      <c r="D14" s="160">
        <v>8.9</v>
      </c>
      <c r="E14" s="166">
        <f t="shared" si="1"/>
        <v>7</v>
      </c>
      <c r="F14" s="159">
        <v>3.25</v>
      </c>
      <c r="G14" s="166">
        <f t="shared" si="2"/>
        <v>7</v>
      </c>
      <c r="H14" s="160">
        <v>5.4</v>
      </c>
      <c r="I14" s="166">
        <f t="shared" si="3"/>
        <v>8</v>
      </c>
      <c r="J14" s="161">
        <v>81.6</v>
      </c>
      <c r="K14" s="130">
        <f t="shared" si="4"/>
        <v>6</v>
      </c>
      <c r="L14" s="163">
        <v>13.2</v>
      </c>
      <c r="M14" s="130">
        <f t="shared" si="5"/>
        <v>8</v>
      </c>
      <c r="N14" s="164">
        <v>57.01</v>
      </c>
      <c r="O14" s="132">
        <f t="shared" si="6"/>
        <v>6</v>
      </c>
      <c r="P14" s="165">
        <v>5.4</v>
      </c>
      <c r="Q14" s="129">
        <f t="shared" si="7"/>
        <v>7</v>
      </c>
    </row>
    <row r="15" spans="1:17" ht="22.5" customHeight="1">
      <c r="A15" s="49" t="s">
        <v>139</v>
      </c>
      <c r="B15" s="159">
        <v>2.02</v>
      </c>
      <c r="C15" s="166">
        <f t="shared" si="0"/>
        <v>12</v>
      </c>
      <c r="D15" s="160">
        <v>6.6</v>
      </c>
      <c r="E15" s="166">
        <f t="shared" si="1"/>
        <v>9</v>
      </c>
      <c r="F15" s="159">
        <v>1.38</v>
      </c>
      <c r="G15" s="166">
        <f t="shared" si="2"/>
        <v>12</v>
      </c>
      <c r="H15" s="160">
        <v>4.9</v>
      </c>
      <c r="I15" s="166">
        <f t="shared" si="3"/>
        <v>11</v>
      </c>
      <c r="J15" s="161">
        <v>65.66</v>
      </c>
      <c r="K15" s="130">
        <f t="shared" si="4"/>
        <v>9</v>
      </c>
      <c r="L15" s="163">
        <v>19</v>
      </c>
      <c r="M15" s="130">
        <f t="shared" si="5"/>
        <v>4</v>
      </c>
      <c r="N15" s="164">
        <v>42.12</v>
      </c>
      <c r="O15" s="132">
        <f t="shared" si="6"/>
        <v>7</v>
      </c>
      <c r="P15" s="165">
        <v>35.1</v>
      </c>
      <c r="Q15" s="129">
        <f t="shared" si="7"/>
        <v>1</v>
      </c>
    </row>
    <row r="16" spans="1:17" s="52" customFormat="1" ht="22.5" customHeight="1" thickBot="1">
      <c r="A16" s="51" t="s">
        <v>140</v>
      </c>
      <c r="B16" s="167">
        <v>2.28</v>
      </c>
      <c r="C16" s="166">
        <f t="shared" si="0"/>
        <v>11</v>
      </c>
      <c r="D16" s="168">
        <v>11</v>
      </c>
      <c r="E16" s="166">
        <f t="shared" si="1"/>
        <v>4</v>
      </c>
      <c r="F16" s="167">
        <v>1.63</v>
      </c>
      <c r="G16" s="166">
        <f t="shared" si="2"/>
        <v>10</v>
      </c>
      <c r="H16" s="168">
        <v>7.9</v>
      </c>
      <c r="I16" s="166">
        <f t="shared" si="3"/>
        <v>3</v>
      </c>
      <c r="J16" s="169">
        <v>75.81</v>
      </c>
      <c r="K16" s="130">
        <f t="shared" si="4"/>
        <v>8</v>
      </c>
      <c r="L16" s="170">
        <v>18.7</v>
      </c>
      <c r="M16" s="130">
        <f t="shared" si="5"/>
        <v>5</v>
      </c>
      <c r="N16" s="322">
        <v>33.96</v>
      </c>
      <c r="O16" s="132">
        <f t="shared" si="6"/>
        <v>8</v>
      </c>
      <c r="P16" s="323">
        <v>10</v>
      </c>
      <c r="Q16" s="129">
        <f t="shared" si="7"/>
        <v>5</v>
      </c>
    </row>
    <row r="17" spans="1:17" ht="14.25" customHeight="1">
      <c r="A17" s="429">
        <v>33.96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</row>
    <row r="18" spans="8:10" ht="12.75">
      <c r="H18" s="217"/>
      <c r="I18" s="142">
        <v>21</v>
      </c>
      <c r="J18" s="156"/>
    </row>
    <row r="19" ht="12.75">
      <c r="P19" s="296"/>
    </row>
    <row r="20" ht="12.75">
      <c r="H20" s="217"/>
    </row>
  </sheetData>
  <mergeCells count="15">
    <mergeCell ref="A1:Q1"/>
    <mergeCell ref="A2:A3"/>
    <mergeCell ref="F2:I2"/>
    <mergeCell ref="J2:M2"/>
    <mergeCell ref="N2:Q2"/>
    <mergeCell ref="B2:E2"/>
    <mergeCell ref="A17:Q17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94" right="0.16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P4" sqref="P4"/>
    </sheetView>
  </sheetViews>
  <sheetFormatPr defaultColWidth="9.00390625" defaultRowHeight="14.25"/>
  <cols>
    <col min="1" max="1" width="10.625" style="40" customWidth="1"/>
    <col min="2" max="2" width="8.625" style="89" customWidth="1"/>
    <col min="3" max="3" width="4.625" style="40" customWidth="1"/>
    <col min="4" max="4" width="8.625" style="89" bestFit="1" customWidth="1"/>
    <col min="5" max="5" width="4.625" style="40" customWidth="1"/>
    <col min="6" max="6" width="8.625" style="89" customWidth="1"/>
    <col min="7" max="7" width="4.625" style="40" customWidth="1"/>
    <col min="8" max="8" width="8.625" style="89" customWidth="1"/>
    <col min="9" max="9" width="4.625" style="40" customWidth="1"/>
    <col min="10" max="10" width="8.625" style="36" customWidth="1"/>
    <col min="11" max="11" width="4.625" style="36" customWidth="1"/>
    <col min="12" max="12" width="8.625" style="36" customWidth="1"/>
    <col min="13" max="13" width="4.625" style="36" customWidth="1"/>
    <col min="14" max="14" width="8.625" style="36" customWidth="1"/>
    <col min="15" max="15" width="4.625" style="36" customWidth="1"/>
    <col min="16" max="16" width="8.625" style="36" customWidth="1"/>
    <col min="17" max="17" width="4.625" style="36" customWidth="1"/>
    <col min="18" max="16384" width="9.00390625" style="36" customWidth="1"/>
  </cols>
  <sheetData>
    <row r="1" spans="1:17" ht="23.25" customHeight="1" thickBot="1">
      <c r="A1" s="418" t="s">
        <v>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s="172" customFormat="1" ht="42.75" customHeight="1">
      <c r="A2" s="440"/>
      <c r="B2" s="439" t="s">
        <v>151</v>
      </c>
      <c r="C2" s="439"/>
      <c r="D2" s="439"/>
      <c r="E2" s="439"/>
      <c r="F2" s="439" t="s">
        <v>152</v>
      </c>
      <c r="G2" s="439"/>
      <c r="H2" s="439"/>
      <c r="I2" s="439"/>
      <c r="J2" s="422" t="s">
        <v>126</v>
      </c>
      <c r="K2" s="422"/>
      <c r="L2" s="422"/>
      <c r="M2" s="422"/>
      <c r="N2" s="421" t="s">
        <v>153</v>
      </c>
      <c r="O2" s="421"/>
      <c r="P2" s="421"/>
      <c r="Q2" s="428"/>
    </row>
    <row r="3" spans="1:17" s="172" customFormat="1" ht="36.75" customHeight="1">
      <c r="A3" s="441"/>
      <c r="B3" s="173" t="s">
        <v>47</v>
      </c>
      <c r="C3" s="173" t="s">
        <v>98</v>
      </c>
      <c r="D3" s="173" t="s">
        <v>144</v>
      </c>
      <c r="E3" s="173" t="s">
        <v>98</v>
      </c>
      <c r="F3" s="173" t="s">
        <v>47</v>
      </c>
      <c r="G3" s="173" t="s">
        <v>98</v>
      </c>
      <c r="H3" s="174" t="s">
        <v>154</v>
      </c>
      <c r="I3" s="173" t="s">
        <v>98</v>
      </c>
      <c r="J3" s="121" t="s">
        <v>47</v>
      </c>
      <c r="K3" s="121" t="s">
        <v>38</v>
      </c>
      <c r="L3" s="121" t="s">
        <v>48</v>
      </c>
      <c r="M3" s="121" t="s">
        <v>38</v>
      </c>
      <c r="N3" s="175" t="s">
        <v>113</v>
      </c>
      <c r="O3" s="48" t="s">
        <v>98</v>
      </c>
      <c r="P3" s="175" t="s">
        <v>114</v>
      </c>
      <c r="Q3" s="83" t="s">
        <v>38</v>
      </c>
    </row>
    <row r="4" spans="1:18" s="184" customFormat="1" ht="27.75" customHeight="1">
      <c r="A4" s="176" t="s">
        <v>115</v>
      </c>
      <c r="B4" s="177">
        <v>6929.36</v>
      </c>
      <c r="C4" s="178" t="s">
        <v>251</v>
      </c>
      <c r="D4" s="179">
        <v>7.8</v>
      </c>
      <c r="E4" s="178" t="s">
        <v>251</v>
      </c>
      <c r="F4" s="177">
        <v>96.15</v>
      </c>
      <c r="G4" s="180" t="s">
        <v>251</v>
      </c>
      <c r="H4" s="177">
        <v>0.37</v>
      </c>
      <c r="I4" s="178" t="s">
        <v>251</v>
      </c>
      <c r="J4" s="335"/>
      <c r="K4" s="178" t="s">
        <v>251</v>
      </c>
      <c r="L4" s="336"/>
      <c r="M4" s="337" t="s">
        <v>251</v>
      </c>
      <c r="N4" s="146">
        <v>103.5972</v>
      </c>
      <c r="O4" s="182"/>
      <c r="P4" s="125">
        <v>104.3769</v>
      </c>
      <c r="Q4" s="183"/>
      <c r="R4" s="280"/>
    </row>
    <row r="5" spans="1:17" ht="27.75" customHeight="1">
      <c r="A5" s="176" t="s">
        <v>116</v>
      </c>
      <c r="B5" s="177">
        <v>1210.35</v>
      </c>
      <c r="C5" s="185">
        <v>2</v>
      </c>
      <c r="D5" s="179">
        <v>7.9</v>
      </c>
      <c r="E5" s="185">
        <v>5</v>
      </c>
      <c r="F5" s="177">
        <v>97.27</v>
      </c>
      <c r="G5" s="185">
        <v>5</v>
      </c>
      <c r="H5" s="177">
        <v>1.21</v>
      </c>
      <c r="I5" s="185">
        <v>2</v>
      </c>
      <c r="J5" s="335">
        <v>133.56</v>
      </c>
      <c r="K5" s="185">
        <v>2</v>
      </c>
      <c r="L5" s="336">
        <v>8.59</v>
      </c>
      <c r="M5" s="337">
        <v>2</v>
      </c>
      <c r="N5" s="146">
        <v>103.60310000000001</v>
      </c>
      <c r="O5" s="124">
        <v>6</v>
      </c>
      <c r="P5" s="125">
        <v>104.7069</v>
      </c>
      <c r="Q5" s="129">
        <v>4</v>
      </c>
    </row>
    <row r="6" spans="1:17" ht="27.75" customHeight="1">
      <c r="A6" s="176" t="s">
        <v>117</v>
      </c>
      <c r="B6" s="177">
        <v>828.99</v>
      </c>
      <c r="C6" s="185">
        <v>4</v>
      </c>
      <c r="D6" s="179">
        <v>8</v>
      </c>
      <c r="E6" s="185">
        <v>4</v>
      </c>
      <c r="F6" s="177">
        <v>91.42</v>
      </c>
      <c r="G6" s="185">
        <v>9</v>
      </c>
      <c r="H6" s="177">
        <v>-0.44</v>
      </c>
      <c r="I6" s="185">
        <v>9</v>
      </c>
      <c r="J6" s="335">
        <v>74.73</v>
      </c>
      <c r="K6" s="185">
        <v>3</v>
      </c>
      <c r="L6" s="336">
        <v>5.99</v>
      </c>
      <c r="M6" s="337">
        <v>4</v>
      </c>
      <c r="N6" s="146">
        <v>102.73320000000001</v>
      </c>
      <c r="O6" s="124">
        <v>7</v>
      </c>
      <c r="P6" s="125">
        <v>102.8399</v>
      </c>
      <c r="Q6" s="129">
        <v>8</v>
      </c>
    </row>
    <row r="7" spans="1:17" ht="27.75" customHeight="1">
      <c r="A7" s="176" t="s">
        <v>118</v>
      </c>
      <c r="B7" s="177">
        <v>551.73</v>
      </c>
      <c r="C7" s="185">
        <v>5</v>
      </c>
      <c r="D7" s="179">
        <v>7.8</v>
      </c>
      <c r="E7" s="185">
        <v>6</v>
      </c>
      <c r="F7" s="177">
        <v>98.61</v>
      </c>
      <c r="G7" s="185">
        <v>2</v>
      </c>
      <c r="H7" s="177">
        <v>-0.24</v>
      </c>
      <c r="I7" s="185">
        <v>7</v>
      </c>
      <c r="J7" s="335">
        <v>39.32</v>
      </c>
      <c r="K7" s="185">
        <v>8</v>
      </c>
      <c r="L7" s="336">
        <v>0.97</v>
      </c>
      <c r="M7" s="337">
        <v>8</v>
      </c>
      <c r="N7" s="186">
        <v>101.8</v>
      </c>
      <c r="O7" s="124">
        <v>9</v>
      </c>
      <c r="P7" s="125">
        <v>102.5</v>
      </c>
      <c r="Q7" s="129">
        <v>9</v>
      </c>
    </row>
    <row r="8" spans="1:18" s="194" customFormat="1" ht="27.75" customHeight="1">
      <c r="A8" s="187" t="s">
        <v>58</v>
      </c>
      <c r="B8" s="188">
        <v>474.21</v>
      </c>
      <c r="C8" s="189">
        <v>6</v>
      </c>
      <c r="D8" s="190">
        <v>7.8</v>
      </c>
      <c r="E8" s="189">
        <v>6</v>
      </c>
      <c r="F8" s="188">
        <v>98.83</v>
      </c>
      <c r="G8" s="189">
        <v>1</v>
      </c>
      <c r="H8" s="188">
        <v>0.36</v>
      </c>
      <c r="I8" s="189">
        <v>5</v>
      </c>
      <c r="J8" s="338">
        <v>59.28</v>
      </c>
      <c r="K8" s="189">
        <v>5</v>
      </c>
      <c r="L8" s="339">
        <v>8.15</v>
      </c>
      <c r="M8" s="340">
        <v>3</v>
      </c>
      <c r="N8" s="227">
        <v>108.9971</v>
      </c>
      <c r="O8" s="191">
        <v>1</v>
      </c>
      <c r="P8" s="227">
        <v>108.3512</v>
      </c>
      <c r="Q8" s="192">
        <v>1</v>
      </c>
      <c r="R8" s="193"/>
    </row>
    <row r="9" spans="1:17" ht="27.75" customHeight="1">
      <c r="A9" s="176" t="s">
        <v>119</v>
      </c>
      <c r="B9" s="177">
        <v>1904.63</v>
      </c>
      <c r="C9" s="185">
        <v>1</v>
      </c>
      <c r="D9" s="179">
        <v>8.3</v>
      </c>
      <c r="E9" s="185">
        <v>2</v>
      </c>
      <c r="F9" s="177">
        <v>95.07</v>
      </c>
      <c r="G9" s="185">
        <v>8</v>
      </c>
      <c r="H9" s="177">
        <v>-0.37</v>
      </c>
      <c r="I9" s="185">
        <v>8</v>
      </c>
      <c r="J9" s="335">
        <v>180.76</v>
      </c>
      <c r="K9" s="185">
        <v>1</v>
      </c>
      <c r="L9" s="336">
        <v>4.81</v>
      </c>
      <c r="M9" s="337">
        <v>6</v>
      </c>
      <c r="N9" s="125">
        <v>102.19040000000001</v>
      </c>
      <c r="O9" s="124">
        <v>8</v>
      </c>
      <c r="P9" s="125">
        <v>103.7615</v>
      </c>
      <c r="Q9" s="129">
        <v>7</v>
      </c>
    </row>
    <row r="10" spans="1:17" ht="27.75" customHeight="1">
      <c r="A10" s="176" t="s">
        <v>120</v>
      </c>
      <c r="B10" s="177">
        <v>965.38</v>
      </c>
      <c r="C10" s="185">
        <v>3</v>
      </c>
      <c r="D10" s="179">
        <v>8.6</v>
      </c>
      <c r="E10" s="185">
        <v>1</v>
      </c>
      <c r="F10" s="177">
        <v>97.72</v>
      </c>
      <c r="G10" s="185">
        <v>4</v>
      </c>
      <c r="H10" s="177">
        <v>1.1</v>
      </c>
      <c r="I10" s="185">
        <v>3</v>
      </c>
      <c r="J10" s="335">
        <v>74.71</v>
      </c>
      <c r="K10" s="185">
        <v>4</v>
      </c>
      <c r="L10" s="336">
        <v>1.92</v>
      </c>
      <c r="M10" s="337">
        <v>7</v>
      </c>
      <c r="N10" s="125">
        <v>108.1267</v>
      </c>
      <c r="O10" s="124">
        <v>2</v>
      </c>
      <c r="P10" s="125">
        <v>108.3853</v>
      </c>
      <c r="Q10" s="129">
        <v>1</v>
      </c>
    </row>
    <row r="11" spans="1:17" ht="27.75" customHeight="1">
      <c r="A11" s="176" t="s">
        <v>121</v>
      </c>
      <c r="B11" s="177">
        <v>294.32</v>
      </c>
      <c r="C11" s="185">
        <v>9</v>
      </c>
      <c r="D11" s="179">
        <v>7.3</v>
      </c>
      <c r="E11" s="185">
        <v>8</v>
      </c>
      <c r="F11" s="177">
        <v>95.64</v>
      </c>
      <c r="G11" s="185">
        <v>7</v>
      </c>
      <c r="H11" s="177">
        <v>-0.08</v>
      </c>
      <c r="I11" s="185">
        <v>6</v>
      </c>
      <c r="J11" s="335">
        <v>39.24</v>
      </c>
      <c r="K11" s="185">
        <v>9</v>
      </c>
      <c r="L11" s="336">
        <v>10.8</v>
      </c>
      <c r="M11" s="337">
        <v>1</v>
      </c>
      <c r="N11" s="125">
        <v>104.96350000000001</v>
      </c>
      <c r="O11" s="124">
        <v>3</v>
      </c>
      <c r="P11" s="125">
        <v>104.5445</v>
      </c>
      <c r="Q11" s="129">
        <v>5</v>
      </c>
    </row>
    <row r="12" spans="1:17" ht="27.75" customHeight="1">
      <c r="A12" s="176" t="s">
        <v>122</v>
      </c>
      <c r="B12" s="177">
        <v>363.02</v>
      </c>
      <c r="C12" s="185">
        <v>8</v>
      </c>
      <c r="D12" s="179">
        <v>8.1</v>
      </c>
      <c r="E12" s="185">
        <v>3</v>
      </c>
      <c r="F12" s="177">
        <v>97.94</v>
      </c>
      <c r="G12" s="185">
        <v>3</v>
      </c>
      <c r="H12" s="177">
        <v>0.89</v>
      </c>
      <c r="I12" s="185">
        <v>4</v>
      </c>
      <c r="J12" s="335">
        <v>44.36</v>
      </c>
      <c r="K12" s="185">
        <v>7</v>
      </c>
      <c r="L12" s="336">
        <v>4.85</v>
      </c>
      <c r="M12" s="337">
        <v>5</v>
      </c>
      <c r="N12" s="125">
        <v>104.5419</v>
      </c>
      <c r="O12" s="124">
        <v>4</v>
      </c>
      <c r="P12" s="125">
        <v>106.0618</v>
      </c>
      <c r="Q12" s="129">
        <v>3</v>
      </c>
    </row>
    <row r="13" spans="1:17" ht="27.75" customHeight="1" thickBot="1">
      <c r="A13" s="195" t="s">
        <v>123</v>
      </c>
      <c r="B13" s="196">
        <v>394.56</v>
      </c>
      <c r="C13" s="197">
        <v>7</v>
      </c>
      <c r="D13" s="198">
        <v>3</v>
      </c>
      <c r="E13" s="197">
        <v>9</v>
      </c>
      <c r="F13" s="196">
        <v>96.44</v>
      </c>
      <c r="G13" s="197">
        <v>6</v>
      </c>
      <c r="H13" s="196">
        <v>1.54</v>
      </c>
      <c r="I13" s="197">
        <v>1</v>
      </c>
      <c r="J13" s="341">
        <v>56.45</v>
      </c>
      <c r="K13" s="185">
        <v>6</v>
      </c>
      <c r="L13" s="342">
        <v>-13.04</v>
      </c>
      <c r="M13" s="343">
        <v>9</v>
      </c>
      <c r="N13" s="136">
        <v>103.88090000000001</v>
      </c>
      <c r="O13" s="171">
        <v>5</v>
      </c>
      <c r="P13" s="136">
        <v>104.2985</v>
      </c>
      <c r="Q13" s="154">
        <v>6</v>
      </c>
    </row>
    <row r="14" spans="1:9" ht="25.5" customHeight="1">
      <c r="A14" s="442"/>
      <c r="B14" s="424"/>
      <c r="C14" s="424"/>
      <c r="D14" s="424"/>
      <c r="E14" s="424"/>
      <c r="F14" s="424"/>
      <c r="G14" s="424"/>
      <c r="H14" s="424"/>
      <c r="I14" s="424"/>
    </row>
    <row r="15" spans="1:16" ht="14.25">
      <c r="A15" s="438"/>
      <c r="B15" s="438"/>
      <c r="C15" s="438"/>
      <c r="D15" s="438"/>
      <c r="E15" s="438"/>
      <c r="F15" s="438"/>
      <c r="G15" s="438"/>
      <c r="H15" s="438"/>
      <c r="I15" s="438"/>
      <c r="L15" s="90"/>
      <c r="N15" s="90"/>
      <c r="P15" s="90"/>
    </row>
    <row r="16" ht="14.25">
      <c r="H16" s="89">
        <v>22</v>
      </c>
    </row>
    <row r="17" ht="14.25">
      <c r="D17" s="282"/>
    </row>
  </sheetData>
  <mergeCells count="8">
    <mergeCell ref="A1:Q1"/>
    <mergeCell ref="N2:Q2"/>
    <mergeCell ref="A14:I14"/>
    <mergeCell ref="J2:M2"/>
    <mergeCell ref="A15:I15"/>
    <mergeCell ref="B2:E2"/>
    <mergeCell ref="F2:I2"/>
    <mergeCell ref="A2:A3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P4" sqref="P4"/>
    </sheetView>
  </sheetViews>
  <sheetFormatPr defaultColWidth="9.00390625" defaultRowHeight="14.25"/>
  <cols>
    <col min="1" max="1" width="7.875" style="15" customWidth="1"/>
    <col min="2" max="2" width="9.75390625" style="157" customWidth="1"/>
    <col min="3" max="3" width="4.625" style="142" customWidth="1"/>
    <col min="4" max="4" width="6.625" style="157" customWidth="1"/>
    <col min="5" max="5" width="4.625" style="142" customWidth="1"/>
    <col min="6" max="6" width="8.625" style="157" customWidth="1"/>
    <col min="7" max="7" width="4.625" style="142" customWidth="1"/>
    <col min="8" max="8" width="6.625" style="157" customWidth="1"/>
    <col min="9" max="9" width="4.625" style="142" customWidth="1"/>
    <col min="10" max="10" width="8.625" style="142" customWidth="1"/>
    <col min="11" max="11" width="4.625" style="142" customWidth="1"/>
    <col min="12" max="12" width="6.625" style="142" customWidth="1"/>
    <col min="13" max="13" width="4.625" style="142" customWidth="1"/>
    <col min="14" max="14" width="10.00390625" style="142" customWidth="1"/>
    <col min="15" max="15" width="4.625" style="142" customWidth="1"/>
    <col min="16" max="16" width="6.625" style="142" customWidth="1"/>
    <col min="17" max="17" width="4.625" style="142" customWidth="1"/>
    <col min="18" max="18" width="9.50390625" style="15" bestFit="1" customWidth="1"/>
    <col min="19" max="16384" width="9.00390625" style="15" customWidth="1"/>
  </cols>
  <sheetData>
    <row r="1" spans="1:17" ht="25.5" customHeight="1" thickBot="1">
      <c r="A1" s="418" t="s">
        <v>51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s="47" customFormat="1" ht="42.75" customHeight="1">
      <c r="A2" s="419"/>
      <c r="B2" s="421" t="s">
        <v>155</v>
      </c>
      <c r="C2" s="421"/>
      <c r="D2" s="421"/>
      <c r="E2" s="421"/>
      <c r="F2" s="421" t="s">
        <v>70</v>
      </c>
      <c r="G2" s="421"/>
      <c r="H2" s="421"/>
      <c r="I2" s="421"/>
      <c r="J2" s="421" t="s">
        <v>165</v>
      </c>
      <c r="K2" s="421"/>
      <c r="L2" s="421"/>
      <c r="M2" s="421"/>
      <c r="N2" s="421" t="s">
        <v>156</v>
      </c>
      <c r="O2" s="421"/>
      <c r="P2" s="421"/>
      <c r="Q2" s="428"/>
    </row>
    <row r="3" spans="1:17" s="50" customFormat="1" ht="36.75" customHeight="1">
      <c r="A3" s="420"/>
      <c r="B3" s="48" t="s">
        <v>47</v>
      </c>
      <c r="C3" s="48" t="s">
        <v>98</v>
      </c>
      <c r="D3" s="48" t="s">
        <v>144</v>
      </c>
      <c r="E3" s="48" t="s">
        <v>98</v>
      </c>
      <c r="F3" s="48" t="s">
        <v>47</v>
      </c>
      <c r="G3" s="48" t="s">
        <v>98</v>
      </c>
      <c r="H3" s="48" t="s">
        <v>144</v>
      </c>
      <c r="I3" s="48" t="s">
        <v>98</v>
      </c>
      <c r="J3" s="48" t="s">
        <v>47</v>
      </c>
      <c r="K3" s="48" t="s">
        <v>98</v>
      </c>
      <c r="L3" s="48" t="s">
        <v>157</v>
      </c>
      <c r="M3" s="48" t="s">
        <v>98</v>
      </c>
      <c r="N3" s="48" t="s">
        <v>47</v>
      </c>
      <c r="O3" s="48" t="s">
        <v>98</v>
      </c>
      <c r="P3" s="48" t="s">
        <v>157</v>
      </c>
      <c r="Q3" s="83" t="s">
        <v>98</v>
      </c>
    </row>
    <row r="4" spans="1:17" s="50" customFormat="1" ht="27.75" customHeight="1">
      <c r="A4" s="49" t="s">
        <v>115</v>
      </c>
      <c r="B4" s="199">
        <v>14457.1138</v>
      </c>
      <c r="C4" s="259" t="s">
        <v>247</v>
      </c>
      <c r="D4" s="202">
        <v>15.1</v>
      </c>
      <c r="E4" s="199" t="s">
        <v>245</v>
      </c>
      <c r="F4" s="200">
        <v>7173.541</v>
      </c>
      <c r="G4" s="181" t="s">
        <v>245</v>
      </c>
      <c r="H4" s="201">
        <v>11.509999988963315</v>
      </c>
      <c r="I4" s="181" t="s">
        <v>245</v>
      </c>
      <c r="J4" s="312">
        <v>4103.3479</v>
      </c>
      <c r="K4" s="249" t="s">
        <v>251</v>
      </c>
      <c r="L4" s="313">
        <v>5.1</v>
      </c>
      <c r="M4" s="249" t="s">
        <v>251</v>
      </c>
      <c r="N4" s="312">
        <v>55.1824</v>
      </c>
      <c r="O4" s="203" t="s">
        <v>251</v>
      </c>
      <c r="P4" s="319">
        <v>5.564769912096952</v>
      </c>
      <c r="Q4" s="250" t="s">
        <v>251</v>
      </c>
    </row>
    <row r="5" spans="1:18" ht="27.75" customHeight="1">
      <c r="A5" s="49" t="s">
        <v>116</v>
      </c>
      <c r="B5" s="199">
        <v>3011.5326</v>
      </c>
      <c r="C5" s="326">
        <f>RANK(B5,$B$5:$B$13)</f>
        <v>1</v>
      </c>
      <c r="D5" s="202">
        <v>14.356057672056096</v>
      </c>
      <c r="E5" s="326">
        <f>RANK(D5,$D$5:$D$13)</f>
        <v>7</v>
      </c>
      <c r="F5" s="200">
        <v>2286.20715</v>
      </c>
      <c r="G5" s="132">
        <v>1</v>
      </c>
      <c r="H5" s="204">
        <v>10.978644852267877</v>
      </c>
      <c r="I5" s="132">
        <v>7</v>
      </c>
      <c r="J5" s="312">
        <v>888.8875</v>
      </c>
      <c r="K5" s="124">
        <v>2</v>
      </c>
      <c r="L5" s="313">
        <v>8.5</v>
      </c>
      <c r="M5" s="124">
        <v>4</v>
      </c>
      <c r="N5" s="312">
        <v>11.0661</v>
      </c>
      <c r="O5" s="251">
        <v>2</v>
      </c>
      <c r="P5" s="319">
        <v>2.8801725500404416</v>
      </c>
      <c r="Q5" s="252">
        <v>7</v>
      </c>
      <c r="R5" s="265"/>
    </row>
    <row r="6" spans="1:18" ht="27.75" customHeight="1">
      <c r="A6" s="49" t="s">
        <v>117</v>
      </c>
      <c r="B6" s="199">
        <v>1442.5569</v>
      </c>
      <c r="C6" s="326">
        <f aca="true" t="shared" si="0" ref="C6:C13">RANK(B6,$B$5:$B$13)</f>
        <v>5</v>
      </c>
      <c r="D6" s="202">
        <v>12.656068380981012</v>
      </c>
      <c r="E6" s="326">
        <f aca="true" t="shared" si="1" ref="E6:E13">RANK(D6,$D$5:$D$13)</f>
        <v>8</v>
      </c>
      <c r="F6" s="200">
        <v>842.4932100000002</v>
      </c>
      <c r="G6" s="132">
        <v>3</v>
      </c>
      <c r="H6" s="204">
        <v>12.708848503879338</v>
      </c>
      <c r="I6" s="132">
        <v>2</v>
      </c>
      <c r="J6" s="312">
        <v>1818.4231</v>
      </c>
      <c r="K6" s="124">
        <v>1</v>
      </c>
      <c r="L6" s="313">
        <v>2.7</v>
      </c>
      <c r="M6" s="124">
        <v>7</v>
      </c>
      <c r="N6" s="312">
        <v>17.841</v>
      </c>
      <c r="O6" s="251">
        <v>1</v>
      </c>
      <c r="P6" s="319">
        <v>16.03072300518337</v>
      </c>
      <c r="Q6" s="252">
        <v>2</v>
      </c>
      <c r="R6" s="265"/>
    </row>
    <row r="7" spans="1:18" ht="27.75" customHeight="1">
      <c r="A7" s="49" t="s">
        <v>118</v>
      </c>
      <c r="B7" s="199">
        <v>1278.0471</v>
      </c>
      <c r="C7" s="326">
        <f t="shared" si="0"/>
        <v>7</v>
      </c>
      <c r="D7" s="202">
        <v>19.90202732971234</v>
      </c>
      <c r="E7" s="326">
        <f t="shared" si="1"/>
        <v>1</v>
      </c>
      <c r="F7" s="200">
        <v>389.57764</v>
      </c>
      <c r="G7" s="132">
        <v>6</v>
      </c>
      <c r="H7" s="204">
        <v>11.389134830162135</v>
      </c>
      <c r="I7" s="132">
        <v>5</v>
      </c>
      <c r="J7" s="312">
        <v>120.449</v>
      </c>
      <c r="K7" s="124">
        <v>6</v>
      </c>
      <c r="L7" s="313">
        <v>0.8</v>
      </c>
      <c r="M7" s="124">
        <v>8</v>
      </c>
      <c r="N7" s="312">
        <v>3.7856</v>
      </c>
      <c r="O7" s="251">
        <v>5</v>
      </c>
      <c r="P7" s="319">
        <v>9.252525252525253</v>
      </c>
      <c r="Q7" s="252">
        <v>3</v>
      </c>
      <c r="R7" s="265"/>
    </row>
    <row r="8" spans="1:18" s="54" customFormat="1" ht="27.75" customHeight="1">
      <c r="A8" s="61" t="s">
        <v>58</v>
      </c>
      <c r="B8" s="205">
        <v>1502.4421</v>
      </c>
      <c r="C8" s="326">
        <f t="shared" si="0"/>
        <v>4</v>
      </c>
      <c r="D8" s="210">
        <v>15.759786374320782</v>
      </c>
      <c r="E8" s="326">
        <f t="shared" si="1"/>
        <v>5</v>
      </c>
      <c r="F8" s="207">
        <v>304.60128</v>
      </c>
      <c r="G8" s="208">
        <v>8</v>
      </c>
      <c r="H8" s="209">
        <v>11.142828077581598</v>
      </c>
      <c r="I8" s="208">
        <v>6</v>
      </c>
      <c r="J8" s="314">
        <v>136.591</v>
      </c>
      <c r="K8" s="191">
        <v>5</v>
      </c>
      <c r="L8" s="315">
        <v>33.3</v>
      </c>
      <c r="M8" s="191">
        <v>2</v>
      </c>
      <c r="N8" s="314">
        <v>0.9955</v>
      </c>
      <c r="O8" s="254">
        <v>8</v>
      </c>
      <c r="P8" s="320">
        <v>7.901582484283547</v>
      </c>
      <c r="Q8" s="255">
        <v>4</v>
      </c>
      <c r="R8" s="265"/>
    </row>
    <row r="9" spans="1:18" ht="27.75" customHeight="1">
      <c r="A9" s="49" t="s">
        <v>119</v>
      </c>
      <c r="B9" s="199">
        <v>2394.5575</v>
      </c>
      <c r="C9" s="326">
        <f t="shared" si="0"/>
        <v>2</v>
      </c>
      <c r="D9" s="202">
        <v>15.675831592400328</v>
      </c>
      <c r="E9" s="326">
        <f t="shared" si="1"/>
        <v>6</v>
      </c>
      <c r="F9" s="200">
        <v>1653.2377</v>
      </c>
      <c r="G9" s="132">
        <v>2</v>
      </c>
      <c r="H9" s="204">
        <v>11.651444565342644</v>
      </c>
      <c r="I9" s="132">
        <v>4</v>
      </c>
      <c r="J9" s="312">
        <v>589.6644</v>
      </c>
      <c r="K9" s="124">
        <v>3</v>
      </c>
      <c r="L9" s="313">
        <v>3.6</v>
      </c>
      <c r="M9" s="124">
        <v>6</v>
      </c>
      <c r="N9" s="312">
        <v>10.0246</v>
      </c>
      <c r="O9" s="251">
        <v>3</v>
      </c>
      <c r="P9" s="319">
        <v>-2.162753020632039</v>
      </c>
      <c r="Q9" s="252">
        <v>8</v>
      </c>
      <c r="R9" s="265"/>
    </row>
    <row r="10" spans="1:18" ht="27.75" customHeight="1">
      <c r="A10" s="49" t="s">
        <v>120</v>
      </c>
      <c r="B10" s="199">
        <v>1946.1623</v>
      </c>
      <c r="C10" s="326">
        <f t="shared" si="0"/>
        <v>3</v>
      </c>
      <c r="D10" s="202">
        <v>16.930018653769466</v>
      </c>
      <c r="E10" s="326">
        <f t="shared" si="1"/>
        <v>4</v>
      </c>
      <c r="F10" s="200">
        <v>552.27485</v>
      </c>
      <c r="G10" s="132">
        <v>4</v>
      </c>
      <c r="H10" s="204">
        <v>12.203301649711506</v>
      </c>
      <c r="I10" s="132">
        <v>3</v>
      </c>
      <c r="J10" s="312">
        <v>279.4609</v>
      </c>
      <c r="K10" s="124">
        <v>4</v>
      </c>
      <c r="L10" s="313">
        <v>4.6</v>
      </c>
      <c r="M10" s="124">
        <v>5</v>
      </c>
      <c r="N10" s="312">
        <v>7.0934</v>
      </c>
      <c r="O10" s="251">
        <v>4</v>
      </c>
      <c r="P10" s="319">
        <v>4.342325909799653</v>
      </c>
      <c r="Q10" s="252">
        <v>5</v>
      </c>
      <c r="R10" s="265"/>
    </row>
    <row r="11" spans="1:18" ht="27.75" customHeight="1">
      <c r="A11" s="49" t="s">
        <v>121</v>
      </c>
      <c r="B11" s="199">
        <v>828.1656519999999</v>
      </c>
      <c r="C11" s="326">
        <f t="shared" si="0"/>
        <v>8</v>
      </c>
      <c r="D11" s="202">
        <v>18.54891907275531</v>
      </c>
      <c r="E11" s="326">
        <f t="shared" si="1"/>
        <v>2</v>
      </c>
      <c r="F11" s="200">
        <v>316.12908</v>
      </c>
      <c r="G11" s="132">
        <v>7</v>
      </c>
      <c r="H11" s="204">
        <v>10.649401487654757</v>
      </c>
      <c r="I11" s="132">
        <v>8</v>
      </c>
      <c r="J11" s="312">
        <v>50.9891</v>
      </c>
      <c r="K11" s="124">
        <v>9</v>
      </c>
      <c r="L11" s="313">
        <v>35.7</v>
      </c>
      <c r="M11" s="124">
        <v>1</v>
      </c>
      <c r="N11" s="312">
        <v>1.1201</v>
      </c>
      <c r="O11" s="251">
        <v>7</v>
      </c>
      <c r="P11" s="319">
        <v>20.002142704092567</v>
      </c>
      <c r="Q11" s="252">
        <v>1</v>
      </c>
      <c r="R11" s="265"/>
    </row>
    <row r="12" spans="1:18" ht="27.75" customHeight="1">
      <c r="A12" s="49" t="s">
        <v>122</v>
      </c>
      <c r="B12" s="199">
        <v>1313.4716</v>
      </c>
      <c r="C12" s="326">
        <f t="shared" si="0"/>
        <v>6</v>
      </c>
      <c r="D12" s="202">
        <v>17.37369276523654</v>
      </c>
      <c r="E12" s="326">
        <f t="shared" si="1"/>
        <v>3</v>
      </c>
      <c r="F12" s="200">
        <v>450.60310999999996</v>
      </c>
      <c r="G12" s="132">
        <v>5</v>
      </c>
      <c r="H12" s="204">
        <v>13.662685128460254</v>
      </c>
      <c r="I12" s="132">
        <v>1</v>
      </c>
      <c r="J12" s="312">
        <v>95.743</v>
      </c>
      <c r="K12" s="124">
        <v>8</v>
      </c>
      <c r="L12" s="313">
        <v>10.9</v>
      </c>
      <c r="M12" s="124">
        <v>3</v>
      </c>
      <c r="N12" s="312">
        <v>1.9721</v>
      </c>
      <c r="O12" s="251">
        <v>6</v>
      </c>
      <c r="P12" s="319">
        <v>3.9808077612569863</v>
      </c>
      <c r="Q12" s="252">
        <v>6</v>
      </c>
      <c r="R12" s="265"/>
    </row>
    <row r="13" spans="1:18" ht="27.75" customHeight="1" thickBot="1">
      <c r="A13" s="51" t="s">
        <v>123</v>
      </c>
      <c r="B13" s="211">
        <v>740.178048</v>
      </c>
      <c r="C13" s="334">
        <f t="shared" si="0"/>
        <v>9</v>
      </c>
      <c r="D13" s="230">
        <v>0.7904480014957187</v>
      </c>
      <c r="E13" s="334">
        <f t="shared" si="1"/>
        <v>9</v>
      </c>
      <c r="F13" s="212">
        <v>296.24200999999994</v>
      </c>
      <c r="G13" s="140">
        <v>9</v>
      </c>
      <c r="H13" s="213">
        <v>9.945518624122656</v>
      </c>
      <c r="I13" s="140">
        <v>9</v>
      </c>
      <c r="J13" s="316">
        <v>117.9115</v>
      </c>
      <c r="K13" s="171">
        <v>7</v>
      </c>
      <c r="L13" s="317">
        <v>-7.7</v>
      </c>
      <c r="M13" s="171">
        <v>9</v>
      </c>
      <c r="N13" s="316">
        <v>0.504</v>
      </c>
      <c r="O13" s="257">
        <v>9</v>
      </c>
      <c r="P13" s="321">
        <v>-65.24617294166322</v>
      </c>
      <c r="Q13" s="258">
        <v>9</v>
      </c>
      <c r="R13" s="265"/>
    </row>
    <row r="14" spans="1:17" ht="18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4:16" ht="14.25">
      <c r="D15" s="214"/>
      <c r="H15" s="215"/>
      <c r="I15" s="157">
        <v>23</v>
      </c>
      <c r="L15" s="216"/>
      <c r="P15" s="217"/>
    </row>
    <row r="16" spans="8:12" ht="14.25">
      <c r="H16" s="281"/>
      <c r="L16" s="216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77" bottom="0.7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T4" sqref="T4"/>
    </sheetView>
  </sheetViews>
  <sheetFormatPr defaultColWidth="9.00390625" defaultRowHeight="14.25"/>
  <cols>
    <col min="1" max="1" width="9.00390625" style="15" customWidth="1"/>
    <col min="2" max="2" width="9.125" style="142" customWidth="1"/>
    <col min="3" max="3" width="3.625" style="142" customWidth="1"/>
    <col min="4" max="4" width="6.125" style="142" customWidth="1"/>
    <col min="5" max="5" width="3.625" style="142" customWidth="1"/>
    <col min="6" max="6" width="8.625" style="55" customWidth="1"/>
    <col min="7" max="7" width="3.625" style="16" customWidth="1"/>
    <col min="8" max="8" width="6.625" style="55" customWidth="1"/>
    <col min="9" max="9" width="3.625" style="16" customWidth="1"/>
    <col min="10" max="10" width="9.75390625" style="157" customWidth="1"/>
    <col min="11" max="11" width="3.625" style="142" customWidth="1"/>
    <col min="12" max="12" width="6.625" style="157" customWidth="1"/>
    <col min="13" max="13" width="3.625" style="142" customWidth="1"/>
    <col min="14" max="14" width="9.75390625" style="56" customWidth="1"/>
    <col min="15" max="15" width="3.625" style="16" customWidth="1"/>
    <col min="16" max="16" width="6.625" style="55" customWidth="1"/>
    <col min="17" max="17" width="3.625" style="16" customWidth="1"/>
    <col min="18" max="18" width="8.625" style="15" customWidth="1"/>
    <col min="19" max="19" width="3.625" style="15" customWidth="1"/>
    <col min="20" max="20" width="8.625" style="15" customWidth="1"/>
    <col min="21" max="21" width="3.625" style="15" customWidth="1"/>
    <col min="22" max="22" width="11.25390625" style="15" bestFit="1" customWidth="1"/>
    <col min="23" max="23" width="9.625" style="15" bestFit="1" customWidth="1"/>
    <col min="24" max="16384" width="9.00390625" style="15" customWidth="1"/>
  </cols>
  <sheetData>
    <row r="1" spans="1:21" ht="30.75" customHeight="1" thickBot="1">
      <c r="A1" s="418" t="s">
        <v>88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s="47" customFormat="1" ht="42.75" customHeight="1">
      <c r="A2" s="419"/>
      <c r="B2" s="422" t="s">
        <v>209</v>
      </c>
      <c r="C2" s="422"/>
      <c r="D2" s="422"/>
      <c r="E2" s="422"/>
      <c r="F2" s="421" t="s">
        <v>158</v>
      </c>
      <c r="G2" s="421"/>
      <c r="H2" s="421"/>
      <c r="I2" s="421"/>
      <c r="J2" s="421" t="s">
        <v>149</v>
      </c>
      <c r="K2" s="421"/>
      <c r="L2" s="421"/>
      <c r="M2" s="421"/>
      <c r="N2" s="421" t="s">
        <v>150</v>
      </c>
      <c r="O2" s="421"/>
      <c r="P2" s="421"/>
      <c r="Q2" s="421"/>
      <c r="R2" s="421" t="s">
        <v>159</v>
      </c>
      <c r="S2" s="421"/>
      <c r="T2" s="421"/>
      <c r="U2" s="428"/>
    </row>
    <row r="3" spans="1:21" s="50" customFormat="1" ht="36.75" customHeight="1">
      <c r="A3" s="420"/>
      <c r="B3" s="48" t="s">
        <v>47</v>
      </c>
      <c r="C3" s="48" t="s">
        <v>38</v>
      </c>
      <c r="D3" s="48" t="s">
        <v>48</v>
      </c>
      <c r="E3" s="48" t="s">
        <v>38</v>
      </c>
      <c r="F3" s="175" t="s">
        <v>47</v>
      </c>
      <c r="G3" s="48" t="s">
        <v>98</v>
      </c>
      <c r="H3" s="48" t="s">
        <v>48</v>
      </c>
      <c r="I3" s="48" t="s">
        <v>98</v>
      </c>
      <c r="J3" s="48" t="s">
        <v>47</v>
      </c>
      <c r="K3" s="48" t="s">
        <v>98</v>
      </c>
      <c r="L3" s="48" t="s">
        <v>48</v>
      </c>
      <c r="M3" s="48" t="s">
        <v>98</v>
      </c>
      <c r="N3" s="175" t="s">
        <v>47</v>
      </c>
      <c r="O3" s="48" t="s">
        <v>98</v>
      </c>
      <c r="P3" s="48" t="s">
        <v>48</v>
      </c>
      <c r="Q3" s="48" t="s">
        <v>98</v>
      </c>
      <c r="R3" s="175" t="s">
        <v>113</v>
      </c>
      <c r="S3" s="48" t="s">
        <v>98</v>
      </c>
      <c r="T3" s="175" t="s">
        <v>114</v>
      </c>
      <c r="U3" s="83" t="s">
        <v>38</v>
      </c>
    </row>
    <row r="4" spans="1:22" s="50" customFormat="1" ht="27.75" customHeight="1">
      <c r="A4" s="49" t="s">
        <v>115</v>
      </c>
      <c r="B4" s="218">
        <v>2939.22</v>
      </c>
      <c r="C4" s="287" t="s">
        <v>247</v>
      </c>
      <c r="D4" s="202">
        <v>9.7</v>
      </c>
      <c r="E4" s="287" t="s">
        <v>247</v>
      </c>
      <c r="F4" s="218">
        <v>1764.58</v>
      </c>
      <c r="G4" s="203" t="s">
        <v>247</v>
      </c>
      <c r="H4" s="202">
        <v>5.7</v>
      </c>
      <c r="I4" s="203" t="s">
        <v>247</v>
      </c>
      <c r="J4" s="219">
        <v>44376.88</v>
      </c>
      <c r="K4" s="203" t="s">
        <v>247</v>
      </c>
      <c r="L4" s="220">
        <v>14.7</v>
      </c>
      <c r="M4" s="203" t="s">
        <v>247</v>
      </c>
      <c r="N4" s="219">
        <v>40661.49</v>
      </c>
      <c r="O4" s="203" t="s">
        <v>247</v>
      </c>
      <c r="P4" s="221">
        <v>13.2</v>
      </c>
      <c r="Q4" s="203" t="s">
        <v>247</v>
      </c>
      <c r="R4" s="253">
        <v>101.4</v>
      </c>
      <c r="S4" s="288" t="s">
        <v>251</v>
      </c>
      <c r="T4" s="220">
        <v>101.1</v>
      </c>
      <c r="U4" s="266" t="s">
        <v>251</v>
      </c>
      <c r="V4" s="327"/>
    </row>
    <row r="5" spans="1:22" ht="27.75" customHeight="1">
      <c r="A5" s="49" t="s">
        <v>116</v>
      </c>
      <c r="B5" s="218">
        <v>629.74</v>
      </c>
      <c r="C5" s="222">
        <f>RANK(B5,B$5:B$13)</f>
        <v>2</v>
      </c>
      <c r="D5" s="202">
        <v>12</v>
      </c>
      <c r="E5" s="287">
        <v>6</v>
      </c>
      <c r="F5" s="218">
        <v>384.69</v>
      </c>
      <c r="G5" s="222">
        <f>RANK(F5,F$5:F$13)</f>
        <v>2</v>
      </c>
      <c r="H5" s="202">
        <v>5.2</v>
      </c>
      <c r="I5" s="222">
        <v>8</v>
      </c>
      <c r="J5" s="219">
        <v>13653.26</v>
      </c>
      <c r="K5" s="182">
        <f>RANK(J5,J$5:J$13)</f>
        <v>1</v>
      </c>
      <c r="L5" s="220">
        <v>13.3</v>
      </c>
      <c r="M5" s="182">
        <f>RANK(L5,L$5:L$13)</f>
        <v>5</v>
      </c>
      <c r="N5" s="219">
        <v>13565.12</v>
      </c>
      <c r="O5" s="182">
        <f>RANK(N5,N$5:N$13)</f>
        <v>1</v>
      </c>
      <c r="P5" s="163">
        <v>13.8</v>
      </c>
      <c r="Q5" s="182">
        <f>RANK(P5,P$5:P$13)</f>
        <v>3</v>
      </c>
      <c r="R5" s="253">
        <v>101.8</v>
      </c>
      <c r="S5" s="267">
        <v>2</v>
      </c>
      <c r="T5" s="220">
        <v>101.3</v>
      </c>
      <c r="U5" s="129">
        <v>2</v>
      </c>
      <c r="V5" s="327"/>
    </row>
    <row r="6" spans="1:22" ht="27.75" customHeight="1">
      <c r="A6" s="49" t="s">
        <v>117</v>
      </c>
      <c r="B6" s="218">
        <v>795.65</v>
      </c>
      <c r="C6" s="222">
        <f aca="true" t="shared" si="0" ref="C6:C13">RANK(B6,B$5:B$13)</f>
        <v>1</v>
      </c>
      <c r="D6" s="202">
        <v>13.1</v>
      </c>
      <c r="E6" s="287">
        <v>5</v>
      </c>
      <c r="F6" s="223">
        <v>472.12</v>
      </c>
      <c r="G6" s="222">
        <f aca="true" t="shared" si="1" ref="G6:G13">RANK(F6,F$5:F$13)</f>
        <v>1</v>
      </c>
      <c r="H6" s="202">
        <v>10</v>
      </c>
      <c r="I6" s="222">
        <v>2</v>
      </c>
      <c r="J6" s="219">
        <v>10454.96</v>
      </c>
      <c r="K6" s="182">
        <f aca="true" t="shared" si="2" ref="K6:K13">RANK(J6,J$5:J$13)</f>
        <v>2</v>
      </c>
      <c r="L6" s="220">
        <v>10.1</v>
      </c>
      <c r="M6" s="182">
        <f aca="true" t="shared" si="3" ref="M6:M13">RANK(L6,L$5:L$13)</f>
        <v>7</v>
      </c>
      <c r="N6" s="219">
        <v>9503.5</v>
      </c>
      <c r="O6" s="182">
        <f aca="true" t="shared" si="4" ref="O6:O13">RANK(N6,N$5:N$13)</f>
        <v>2</v>
      </c>
      <c r="P6" s="221">
        <v>15.4</v>
      </c>
      <c r="Q6" s="182">
        <f aca="true" t="shared" si="5" ref="Q6:Q13">RANK(P6,P$5:P$13)</f>
        <v>2</v>
      </c>
      <c r="R6" s="253">
        <v>102</v>
      </c>
      <c r="S6" s="267">
        <v>1</v>
      </c>
      <c r="T6" s="220">
        <v>101.7</v>
      </c>
      <c r="U6" s="129">
        <v>1</v>
      </c>
      <c r="V6" s="327"/>
    </row>
    <row r="7" spans="1:22" ht="27.75" customHeight="1">
      <c r="A7" s="49" t="s">
        <v>118</v>
      </c>
      <c r="B7" s="218">
        <v>132.49</v>
      </c>
      <c r="C7" s="222">
        <f t="shared" si="0"/>
        <v>6</v>
      </c>
      <c r="D7" s="202">
        <v>14.9</v>
      </c>
      <c r="E7" s="287">
        <v>4</v>
      </c>
      <c r="F7" s="223">
        <v>86.82</v>
      </c>
      <c r="G7" s="222">
        <f t="shared" si="1"/>
        <v>5</v>
      </c>
      <c r="H7" s="202">
        <v>13.5</v>
      </c>
      <c r="I7" s="222">
        <v>1</v>
      </c>
      <c r="J7" s="219">
        <v>1800.11</v>
      </c>
      <c r="K7" s="182">
        <f t="shared" si="2"/>
        <v>6</v>
      </c>
      <c r="L7" s="220">
        <v>6.5</v>
      </c>
      <c r="M7" s="182">
        <f t="shared" si="3"/>
        <v>8</v>
      </c>
      <c r="N7" s="219">
        <v>1760.62</v>
      </c>
      <c r="O7" s="182">
        <f t="shared" si="4"/>
        <v>5</v>
      </c>
      <c r="P7" s="160">
        <v>11.8</v>
      </c>
      <c r="Q7" s="182">
        <f t="shared" si="5"/>
        <v>5</v>
      </c>
      <c r="R7" s="253">
        <v>100.8</v>
      </c>
      <c r="S7" s="267">
        <v>9</v>
      </c>
      <c r="T7" s="220">
        <v>100.7</v>
      </c>
      <c r="U7" s="129">
        <v>7</v>
      </c>
      <c r="V7" s="327"/>
    </row>
    <row r="8" spans="1:23" s="54" customFormat="1" ht="27.75" customHeight="1">
      <c r="A8" s="61" t="s">
        <v>58</v>
      </c>
      <c r="B8" s="291">
        <v>85.83</v>
      </c>
      <c r="C8" s="225">
        <f t="shared" si="0"/>
        <v>8</v>
      </c>
      <c r="D8" s="210">
        <v>9.8</v>
      </c>
      <c r="E8" s="292">
        <v>7</v>
      </c>
      <c r="F8" s="224">
        <v>57.63</v>
      </c>
      <c r="G8" s="225">
        <f t="shared" si="1"/>
        <v>8</v>
      </c>
      <c r="H8" s="210">
        <v>6.9</v>
      </c>
      <c r="I8" s="225">
        <v>5</v>
      </c>
      <c r="J8" s="226">
        <v>1629.04</v>
      </c>
      <c r="K8" s="345">
        <f t="shared" si="2"/>
        <v>8</v>
      </c>
      <c r="L8" s="206">
        <v>13.4</v>
      </c>
      <c r="M8" s="345">
        <f t="shared" si="3"/>
        <v>4</v>
      </c>
      <c r="N8" s="226">
        <v>1265.89</v>
      </c>
      <c r="O8" s="345">
        <f t="shared" si="4"/>
        <v>9</v>
      </c>
      <c r="P8" s="206">
        <v>4.6</v>
      </c>
      <c r="Q8" s="345">
        <f t="shared" si="5"/>
        <v>9</v>
      </c>
      <c r="R8" s="274">
        <v>101.1101</v>
      </c>
      <c r="S8" s="268">
        <v>5</v>
      </c>
      <c r="T8" s="269">
        <v>100.4</v>
      </c>
      <c r="U8" s="192">
        <v>8</v>
      </c>
      <c r="V8" s="346"/>
      <c r="W8" s="328"/>
    </row>
    <row r="9" spans="1:22" ht="27.75" customHeight="1">
      <c r="A9" s="49" t="s">
        <v>119</v>
      </c>
      <c r="B9" s="218">
        <v>484.57</v>
      </c>
      <c r="C9" s="222">
        <f t="shared" si="0"/>
        <v>3</v>
      </c>
      <c r="D9" s="202">
        <v>3.1</v>
      </c>
      <c r="E9" s="287">
        <v>9</v>
      </c>
      <c r="F9" s="223">
        <v>268.76</v>
      </c>
      <c r="G9" s="222">
        <f t="shared" si="1"/>
        <v>3</v>
      </c>
      <c r="H9" s="202">
        <v>2.8</v>
      </c>
      <c r="I9" s="222">
        <v>9</v>
      </c>
      <c r="J9" s="219">
        <v>6774.15</v>
      </c>
      <c r="K9" s="182">
        <f t="shared" si="2"/>
        <v>3</v>
      </c>
      <c r="L9" s="220">
        <v>4.9</v>
      </c>
      <c r="M9" s="182">
        <f t="shared" si="3"/>
        <v>9</v>
      </c>
      <c r="N9" s="219">
        <v>5909.1</v>
      </c>
      <c r="O9" s="182">
        <f t="shared" si="4"/>
        <v>3</v>
      </c>
      <c r="P9" s="221">
        <v>5.5</v>
      </c>
      <c r="Q9" s="182">
        <f t="shared" si="5"/>
        <v>8</v>
      </c>
      <c r="R9" s="253">
        <v>101</v>
      </c>
      <c r="S9" s="267">
        <v>7</v>
      </c>
      <c r="T9" s="220">
        <v>100.9</v>
      </c>
      <c r="U9" s="129">
        <v>5</v>
      </c>
      <c r="V9" s="327"/>
    </row>
    <row r="10" spans="1:22" ht="27.75" customHeight="1">
      <c r="A10" s="49" t="s">
        <v>120</v>
      </c>
      <c r="B10" s="218">
        <v>206.61</v>
      </c>
      <c r="C10" s="222">
        <f t="shared" si="0"/>
        <v>4</v>
      </c>
      <c r="D10" s="202">
        <v>15.5</v>
      </c>
      <c r="E10" s="287">
        <v>1</v>
      </c>
      <c r="F10" s="223">
        <v>132.27</v>
      </c>
      <c r="G10" s="222">
        <f t="shared" si="1"/>
        <v>4</v>
      </c>
      <c r="H10" s="202">
        <v>10</v>
      </c>
      <c r="I10" s="222">
        <v>2</v>
      </c>
      <c r="J10" s="219">
        <v>2812.9</v>
      </c>
      <c r="K10" s="182">
        <f t="shared" si="2"/>
        <v>4</v>
      </c>
      <c r="L10" s="220">
        <v>14.8</v>
      </c>
      <c r="M10" s="182">
        <f t="shared" si="3"/>
        <v>3</v>
      </c>
      <c r="N10" s="219">
        <v>2368.87</v>
      </c>
      <c r="O10" s="182">
        <f t="shared" si="4"/>
        <v>4</v>
      </c>
      <c r="P10" s="163">
        <v>16.4</v>
      </c>
      <c r="Q10" s="182">
        <f t="shared" si="5"/>
        <v>1</v>
      </c>
      <c r="R10" s="253">
        <v>101.6</v>
      </c>
      <c r="S10" s="267">
        <v>3</v>
      </c>
      <c r="T10" s="220">
        <v>101.2</v>
      </c>
      <c r="U10" s="129">
        <v>3</v>
      </c>
      <c r="V10" s="327"/>
    </row>
    <row r="11" spans="1:22" ht="27.75" customHeight="1">
      <c r="A11" s="49" t="s">
        <v>121</v>
      </c>
      <c r="B11" s="218">
        <v>79.65</v>
      </c>
      <c r="C11" s="222">
        <f t="shared" si="0"/>
        <v>9</v>
      </c>
      <c r="D11" s="202">
        <v>15.1</v>
      </c>
      <c r="E11" s="287">
        <v>2</v>
      </c>
      <c r="F11" s="223">
        <v>52.29</v>
      </c>
      <c r="G11" s="222">
        <f t="shared" si="1"/>
        <v>9</v>
      </c>
      <c r="H11" s="202">
        <v>8.9</v>
      </c>
      <c r="I11" s="222">
        <v>4</v>
      </c>
      <c r="J11" s="219">
        <v>1772.49</v>
      </c>
      <c r="K11" s="182">
        <f t="shared" si="2"/>
        <v>7</v>
      </c>
      <c r="L11" s="220">
        <v>15.4</v>
      </c>
      <c r="M11" s="182">
        <f t="shared" si="3"/>
        <v>1</v>
      </c>
      <c r="N11" s="219">
        <v>1276</v>
      </c>
      <c r="O11" s="182">
        <f t="shared" si="4"/>
        <v>8</v>
      </c>
      <c r="P11" s="221">
        <v>10.9</v>
      </c>
      <c r="Q11" s="182">
        <f t="shared" si="5"/>
        <v>6</v>
      </c>
      <c r="R11" s="253">
        <v>101.1</v>
      </c>
      <c r="S11" s="267">
        <v>5</v>
      </c>
      <c r="T11" s="220">
        <v>100.4</v>
      </c>
      <c r="U11" s="129">
        <v>8</v>
      </c>
      <c r="V11" s="327"/>
    </row>
    <row r="12" spans="1:22" ht="27.75" customHeight="1">
      <c r="A12" s="49" t="s">
        <v>122</v>
      </c>
      <c r="B12" s="218">
        <v>166.75</v>
      </c>
      <c r="C12" s="222">
        <f t="shared" si="0"/>
        <v>5</v>
      </c>
      <c r="D12" s="202">
        <v>3.5</v>
      </c>
      <c r="E12" s="287">
        <v>8</v>
      </c>
      <c r="F12" s="223">
        <v>86.74</v>
      </c>
      <c r="G12" s="222">
        <f t="shared" si="1"/>
        <v>6</v>
      </c>
      <c r="H12" s="202">
        <v>6.8</v>
      </c>
      <c r="I12" s="222">
        <v>6</v>
      </c>
      <c r="J12" s="219">
        <v>1880.62</v>
      </c>
      <c r="K12" s="182">
        <f t="shared" si="2"/>
        <v>5</v>
      </c>
      <c r="L12" s="220">
        <v>12.7</v>
      </c>
      <c r="M12" s="182">
        <f t="shared" si="3"/>
        <v>6</v>
      </c>
      <c r="N12" s="219">
        <v>1606.9</v>
      </c>
      <c r="O12" s="182">
        <f t="shared" si="4"/>
        <v>6</v>
      </c>
      <c r="P12" s="221">
        <v>13.7</v>
      </c>
      <c r="Q12" s="182">
        <f t="shared" si="5"/>
        <v>4</v>
      </c>
      <c r="R12" s="253">
        <v>101</v>
      </c>
      <c r="S12" s="267">
        <v>7</v>
      </c>
      <c r="T12" s="220">
        <v>101.2</v>
      </c>
      <c r="U12" s="129">
        <v>3</v>
      </c>
      <c r="V12" s="327"/>
    </row>
    <row r="13" spans="1:22" ht="27.75" customHeight="1" thickBot="1">
      <c r="A13" s="51" t="s">
        <v>123</v>
      </c>
      <c r="B13" s="290">
        <v>107.59</v>
      </c>
      <c r="C13" s="229">
        <f t="shared" si="0"/>
        <v>7</v>
      </c>
      <c r="D13" s="230">
        <v>15</v>
      </c>
      <c r="E13" s="289">
        <v>3</v>
      </c>
      <c r="F13" s="228">
        <v>65.96</v>
      </c>
      <c r="G13" s="229">
        <f t="shared" si="1"/>
        <v>7</v>
      </c>
      <c r="H13" s="230">
        <v>5.9</v>
      </c>
      <c r="I13" s="229">
        <v>7</v>
      </c>
      <c r="J13" s="231">
        <v>1507.48</v>
      </c>
      <c r="K13" s="232">
        <f t="shared" si="2"/>
        <v>9</v>
      </c>
      <c r="L13" s="233">
        <v>15</v>
      </c>
      <c r="M13" s="232">
        <f t="shared" si="3"/>
        <v>2</v>
      </c>
      <c r="N13" s="231">
        <v>1525.36</v>
      </c>
      <c r="O13" s="232">
        <f t="shared" si="4"/>
        <v>7</v>
      </c>
      <c r="P13" s="234">
        <v>7.2</v>
      </c>
      <c r="Q13" s="232">
        <f t="shared" si="5"/>
        <v>7</v>
      </c>
      <c r="R13" s="256">
        <v>101.3</v>
      </c>
      <c r="S13" s="270">
        <v>4</v>
      </c>
      <c r="T13" s="233">
        <v>100.8</v>
      </c>
      <c r="U13" s="154">
        <v>6</v>
      </c>
      <c r="V13" s="327"/>
    </row>
    <row r="14" spans="1:17" ht="12.75" customHeight="1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</row>
    <row r="15" spans="2:12" ht="14.25">
      <c r="B15" s="286"/>
      <c r="C15" s="286"/>
      <c r="D15" s="286"/>
      <c r="E15" s="286"/>
      <c r="H15" s="235"/>
      <c r="L15" s="157">
        <v>24</v>
      </c>
    </row>
    <row r="16" spans="2:16" ht="14.25">
      <c r="B16" s="286"/>
      <c r="C16" s="286"/>
      <c r="D16" s="286"/>
      <c r="E16" s="286"/>
      <c r="H16" s="236"/>
      <c r="L16" s="214"/>
      <c r="P16" s="235"/>
    </row>
    <row r="17" spans="2:5" ht="14.25">
      <c r="B17" s="15"/>
      <c r="C17" s="15"/>
      <c r="D17" s="15"/>
      <c r="E17" s="15"/>
    </row>
  </sheetData>
  <mergeCells count="8">
    <mergeCell ref="A14:Q14"/>
    <mergeCell ref="A1:U1"/>
    <mergeCell ref="R2:U2"/>
    <mergeCell ref="A2:A3"/>
    <mergeCell ref="F2:I2"/>
    <mergeCell ref="J2:M2"/>
    <mergeCell ref="N2:Q2"/>
    <mergeCell ref="B2:E2"/>
  </mergeCells>
  <conditionalFormatting sqref="N5:N6 P5:P6 N8:N13 P9:P13">
    <cfRule type="cellIs" priority="1" dxfId="0" operator="lessThanOrEqual" stopIfTrue="1">
      <formula>0</formula>
    </cfRule>
  </conditionalFormatting>
  <printOptions/>
  <pageMargins left="0.61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55.75390625" style="1" customWidth="1"/>
    <col min="2" max="2" width="12.625" style="2" customWidth="1"/>
    <col min="3" max="16384" width="9.00390625" style="1" customWidth="1"/>
  </cols>
  <sheetData>
    <row r="1" spans="1:2" ht="32.25" customHeight="1">
      <c r="A1" s="360" t="s">
        <v>32</v>
      </c>
      <c r="B1" s="360"/>
    </row>
    <row r="2" spans="1:2" ht="17.25" customHeight="1">
      <c r="A2" s="1" t="s">
        <v>244</v>
      </c>
      <c r="B2" s="46">
        <v>1</v>
      </c>
    </row>
    <row r="3" spans="1:2" ht="17.25" customHeight="1">
      <c r="A3" s="1" t="s">
        <v>206</v>
      </c>
      <c r="B3" s="46">
        <v>3</v>
      </c>
    </row>
    <row r="4" spans="1:2" ht="15.75" customHeight="1">
      <c r="A4" s="5" t="s">
        <v>2</v>
      </c>
      <c r="B4" s="46">
        <v>8</v>
      </c>
    </row>
    <row r="5" spans="1:2" ht="15.75" customHeight="1">
      <c r="A5" s="13" t="s">
        <v>37</v>
      </c>
      <c r="B5" s="46">
        <v>9</v>
      </c>
    </row>
    <row r="6" spans="1:2" ht="15.75" customHeight="1">
      <c r="A6" s="5" t="s">
        <v>40</v>
      </c>
      <c r="B6" s="46">
        <v>10</v>
      </c>
    </row>
    <row r="7" spans="1:2" ht="15.75" customHeight="1">
      <c r="A7" s="5" t="s">
        <v>14</v>
      </c>
      <c r="B7" s="46">
        <v>11</v>
      </c>
    </row>
    <row r="8" spans="1:2" ht="15.75" customHeight="1">
      <c r="A8" s="5" t="s">
        <v>111</v>
      </c>
      <c r="B8" s="46">
        <v>12</v>
      </c>
    </row>
    <row r="9" spans="1:2" ht="15.75" customHeight="1">
      <c r="A9" s="5" t="s">
        <v>33</v>
      </c>
      <c r="B9" s="46">
        <v>13</v>
      </c>
    </row>
    <row r="10" spans="1:2" ht="15.75" customHeight="1">
      <c r="A10" s="5" t="s">
        <v>104</v>
      </c>
      <c r="B10" s="46">
        <v>14</v>
      </c>
    </row>
    <row r="11" spans="1:2" ht="15.75" customHeight="1">
      <c r="A11" s="5" t="s">
        <v>11</v>
      </c>
      <c r="B11" s="2">
        <v>15</v>
      </c>
    </row>
    <row r="12" spans="1:2" ht="15.75" customHeight="1">
      <c r="A12" s="5" t="s">
        <v>15</v>
      </c>
      <c r="B12" s="46">
        <v>16</v>
      </c>
    </row>
    <row r="13" spans="1:2" ht="15.75" customHeight="1">
      <c r="A13" s="5" t="s">
        <v>41</v>
      </c>
      <c r="B13" s="46">
        <v>17</v>
      </c>
    </row>
    <row r="14" spans="1:2" ht="15.75" customHeight="1">
      <c r="A14" s="5" t="s">
        <v>34</v>
      </c>
      <c r="B14" s="46">
        <v>18</v>
      </c>
    </row>
    <row r="15" spans="1:2" ht="15.75" customHeight="1">
      <c r="A15" s="5" t="s">
        <v>63</v>
      </c>
      <c r="B15" s="46">
        <v>19</v>
      </c>
    </row>
    <row r="16" spans="1:2" ht="15.75" customHeight="1">
      <c r="A16" s="5" t="s">
        <v>64</v>
      </c>
      <c r="B16" s="46">
        <v>22</v>
      </c>
    </row>
    <row r="17" spans="1:2" ht="14.25">
      <c r="A17" s="5" t="s">
        <v>343</v>
      </c>
      <c r="B17" s="344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5" width="15.00390625" style="1" customWidth="1"/>
    <col min="6" max="16384" width="9.00390625" style="1" customWidth="1"/>
  </cols>
  <sheetData>
    <row r="1" spans="1:4" ht="19.5" customHeight="1">
      <c r="A1" s="365" t="s">
        <v>16</v>
      </c>
      <c r="B1" s="365"/>
      <c r="C1" s="365"/>
      <c r="D1" s="365"/>
    </row>
    <row r="2" spans="1:4" ht="19.5" customHeight="1" thickBot="1">
      <c r="A2" s="366"/>
      <c r="B2" s="366"/>
      <c r="C2" s="366"/>
      <c r="D2" s="366"/>
    </row>
    <row r="3" spans="1:5" ht="18" customHeight="1">
      <c r="A3" s="367" t="s">
        <v>17</v>
      </c>
      <c r="B3" s="373" t="s">
        <v>18</v>
      </c>
      <c r="C3" s="369" t="s">
        <v>19</v>
      </c>
      <c r="D3" s="371" t="s">
        <v>20</v>
      </c>
      <c r="E3" s="361" t="s">
        <v>39</v>
      </c>
    </row>
    <row r="4" spans="1:5" ht="18" customHeight="1">
      <c r="A4" s="368"/>
      <c r="B4" s="374"/>
      <c r="C4" s="370"/>
      <c r="D4" s="372"/>
      <c r="E4" s="362"/>
    </row>
    <row r="5" spans="1:7" ht="15.75" customHeight="1">
      <c r="A5" s="12" t="s">
        <v>66</v>
      </c>
      <c r="B5" s="8" t="s">
        <v>21</v>
      </c>
      <c r="C5" s="66">
        <v>474.21</v>
      </c>
      <c r="D5" s="100">
        <v>7.8</v>
      </c>
      <c r="E5" s="109">
        <v>6</v>
      </c>
      <c r="F5" s="110"/>
      <c r="G5" s="20"/>
    </row>
    <row r="6" spans="1:5" ht="15.75" customHeight="1">
      <c r="A6" s="12" t="s">
        <v>110</v>
      </c>
      <c r="B6" s="8" t="s">
        <v>21</v>
      </c>
      <c r="C6" s="66">
        <v>1502.4421</v>
      </c>
      <c r="D6" s="100">
        <v>15.759786374320777</v>
      </c>
      <c r="E6" s="81">
        <v>5</v>
      </c>
    </row>
    <row r="7" spans="1:5" ht="15.75" customHeight="1">
      <c r="A7" s="12" t="s">
        <v>67</v>
      </c>
      <c r="B7" s="8" t="s">
        <v>10</v>
      </c>
      <c r="C7" s="82">
        <v>292.78</v>
      </c>
      <c r="D7" s="80">
        <v>5.9</v>
      </c>
      <c r="E7" s="81"/>
    </row>
    <row r="8" spans="1:5" ht="15.75" customHeight="1">
      <c r="A8" s="12" t="s">
        <v>68</v>
      </c>
      <c r="B8" s="8" t="s">
        <v>21</v>
      </c>
      <c r="C8" s="97">
        <v>304.60128</v>
      </c>
      <c r="D8" s="75">
        <v>11.142828077581598</v>
      </c>
      <c r="E8" s="81">
        <v>6</v>
      </c>
    </row>
    <row r="9" spans="1:5" ht="15.75" customHeight="1">
      <c r="A9" s="12" t="s">
        <v>125</v>
      </c>
      <c r="B9" s="8" t="s">
        <v>10</v>
      </c>
      <c r="C9" s="66">
        <v>142.8348</v>
      </c>
      <c r="D9" s="117">
        <v>31</v>
      </c>
      <c r="E9" s="81"/>
    </row>
    <row r="10" spans="1:5" ht="15.75" customHeight="1">
      <c r="A10" s="12" t="s">
        <v>105</v>
      </c>
      <c r="B10" s="8" t="s">
        <v>10</v>
      </c>
      <c r="C10" s="66">
        <v>136.591</v>
      </c>
      <c r="D10" s="117">
        <v>33.3</v>
      </c>
      <c r="E10" s="81">
        <v>2</v>
      </c>
    </row>
    <row r="11" spans="1:5" ht="15.75" customHeight="1">
      <c r="A11" s="12" t="s">
        <v>171</v>
      </c>
      <c r="B11" s="8" t="s">
        <v>94</v>
      </c>
      <c r="C11" s="66">
        <v>0.9955</v>
      </c>
      <c r="D11" s="117">
        <v>7.901582484283547</v>
      </c>
      <c r="E11" s="81">
        <v>4</v>
      </c>
    </row>
    <row r="12" spans="1:5" ht="15.75" customHeight="1">
      <c r="A12" s="12" t="s">
        <v>107</v>
      </c>
      <c r="B12" s="8" t="s">
        <v>21</v>
      </c>
      <c r="C12" s="99">
        <v>85.83</v>
      </c>
      <c r="D12" s="101">
        <v>9.8</v>
      </c>
      <c r="E12" s="81">
        <v>7</v>
      </c>
    </row>
    <row r="13" spans="1:5" ht="15.75" customHeight="1">
      <c r="A13" s="7" t="s">
        <v>106</v>
      </c>
      <c r="B13" s="8" t="s">
        <v>21</v>
      </c>
      <c r="C13" s="99">
        <v>57.63</v>
      </c>
      <c r="D13" s="101">
        <v>6.9</v>
      </c>
      <c r="E13" s="81">
        <v>5</v>
      </c>
    </row>
    <row r="14" spans="1:5" ht="15.75" customHeight="1">
      <c r="A14" s="25" t="s">
        <v>95</v>
      </c>
      <c r="B14" s="8" t="s">
        <v>21</v>
      </c>
      <c r="C14" s="99">
        <v>167.03</v>
      </c>
      <c r="D14" s="101">
        <v>17.7</v>
      </c>
      <c r="E14" s="81"/>
    </row>
    <row r="15" spans="1:5" ht="15.75" customHeight="1">
      <c r="A15" s="12" t="s">
        <v>108</v>
      </c>
      <c r="B15" s="8" t="s">
        <v>21</v>
      </c>
      <c r="C15" s="99">
        <v>1629.04</v>
      </c>
      <c r="D15" s="98">
        <v>13.4</v>
      </c>
      <c r="E15" s="81">
        <v>4</v>
      </c>
    </row>
    <row r="16" spans="1:5" ht="15.75" customHeight="1">
      <c r="A16" s="9" t="s">
        <v>172</v>
      </c>
      <c r="B16" s="8" t="s">
        <v>21</v>
      </c>
      <c r="C16" s="99">
        <v>794.41</v>
      </c>
      <c r="D16" s="98">
        <v>12.4</v>
      </c>
      <c r="E16" s="81"/>
    </row>
    <row r="17" spans="1:5" ht="15.75" customHeight="1">
      <c r="A17" s="12" t="s">
        <v>22</v>
      </c>
      <c r="B17" s="8" t="s">
        <v>21</v>
      </c>
      <c r="C17" s="99">
        <v>1265.89</v>
      </c>
      <c r="D17" s="98">
        <v>4.6</v>
      </c>
      <c r="E17" s="81">
        <v>9</v>
      </c>
    </row>
    <row r="18" spans="1:5" ht="15.75" customHeight="1" thickBot="1">
      <c r="A18" s="19" t="s">
        <v>109</v>
      </c>
      <c r="B18" s="102" t="s">
        <v>23</v>
      </c>
      <c r="C18" s="103">
        <v>100.4</v>
      </c>
      <c r="D18" s="103">
        <v>0.4</v>
      </c>
      <c r="E18" s="104">
        <v>8</v>
      </c>
    </row>
    <row r="19" spans="1:4" ht="27" customHeight="1">
      <c r="A19" s="363" t="s">
        <v>65</v>
      </c>
      <c r="B19" s="363"/>
      <c r="C19" s="364"/>
      <c r="D19" s="364"/>
    </row>
    <row r="20" spans="1:2" ht="12" customHeight="1">
      <c r="A20" s="3"/>
      <c r="B20" s="6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:H10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16384" width="9.00390625" style="1" customWidth="1"/>
  </cols>
  <sheetData>
    <row r="1" spans="1:4" ht="19.5" customHeight="1">
      <c r="A1" s="365" t="s">
        <v>24</v>
      </c>
      <c r="B1" s="365"/>
      <c r="C1" s="365"/>
      <c r="D1" s="365"/>
    </row>
    <row r="2" spans="1:4" ht="19.5" customHeight="1" thickBot="1">
      <c r="A2" s="366"/>
      <c r="B2" s="366"/>
      <c r="C2" s="366"/>
      <c r="D2" s="366"/>
    </row>
    <row r="3" spans="1:4" ht="18" customHeight="1">
      <c r="A3" s="367" t="s">
        <v>12</v>
      </c>
      <c r="B3" s="373" t="s">
        <v>25</v>
      </c>
      <c r="C3" s="371" t="s">
        <v>4</v>
      </c>
      <c r="D3" s="351" t="s">
        <v>124</v>
      </c>
    </row>
    <row r="4" spans="1:4" ht="18" customHeight="1">
      <c r="A4" s="368"/>
      <c r="B4" s="374"/>
      <c r="C4" s="350"/>
      <c r="D4" s="352"/>
    </row>
    <row r="5" spans="1:5" ht="15.75" customHeight="1">
      <c r="A5" s="12" t="s">
        <v>66</v>
      </c>
      <c r="B5" s="8" t="s">
        <v>13</v>
      </c>
      <c r="C5" s="66">
        <v>474.21</v>
      </c>
      <c r="D5" s="117">
        <v>7.8</v>
      </c>
      <c r="E5" s="5"/>
    </row>
    <row r="6" spans="1:5" ht="15.75" customHeight="1">
      <c r="A6" s="12" t="s">
        <v>69</v>
      </c>
      <c r="B6" s="8" t="s">
        <v>13</v>
      </c>
      <c r="C6" s="82">
        <v>292.78</v>
      </c>
      <c r="D6" s="80">
        <v>5.9</v>
      </c>
      <c r="E6" s="5"/>
    </row>
    <row r="7" spans="1:8" ht="15.75" customHeight="1">
      <c r="A7" s="12" t="s">
        <v>112</v>
      </c>
      <c r="B7" s="8" t="s">
        <v>13</v>
      </c>
      <c r="C7" s="283">
        <f>11410632/10000</f>
        <v>1141.0632</v>
      </c>
      <c r="D7" s="80">
        <v>20.2</v>
      </c>
      <c r="F7" s="33"/>
      <c r="G7" s="34"/>
      <c r="H7" s="35"/>
    </row>
    <row r="8" spans="1:6" ht="15.75" customHeight="1">
      <c r="A8" s="12" t="s">
        <v>85</v>
      </c>
      <c r="B8" s="8" t="s">
        <v>26</v>
      </c>
      <c r="C8" s="97">
        <v>58.7577</v>
      </c>
      <c r="D8" s="74">
        <v>9.552733599615522</v>
      </c>
      <c r="E8" s="18"/>
      <c r="F8" s="18"/>
    </row>
    <row r="9" spans="1:6" ht="15.75" customHeight="1">
      <c r="A9" s="9" t="s">
        <v>27</v>
      </c>
      <c r="B9" s="8" t="s">
        <v>28</v>
      </c>
      <c r="C9" s="97">
        <v>10.3965</v>
      </c>
      <c r="D9" s="74">
        <v>-0.33301934020028057</v>
      </c>
      <c r="E9" s="18"/>
      <c r="F9" s="18"/>
    </row>
    <row r="10" spans="1:6" ht="15.75" customHeight="1">
      <c r="A10" s="9" t="s">
        <v>29</v>
      </c>
      <c r="B10" s="8" t="s">
        <v>26</v>
      </c>
      <c r="C10" s="97">
        <v>57.7181</v>
      </c>
      <c r="D10" s="74">
        <v>9.74881356251909</v>
      </c>
      <c r="E10" s="18"/>
      <c r="F10" s="18"/>
    </row>
    <row r="11" spans="1:6" ht="15.75" customHeight="1">
      <c r="A11" s="12" t="s">
        <v>86</v>
      </c>
      <c r="B11" s="8" t="s">
        <v>30</v>
      </c>
      <c r="C11" s="99">
        <v>119.9274</v>
      </c>
      <c r="D11" s="117">
        <v>1.4065142393289674</v>
      </c>
      <c r="E11" s="18"/>
      <c r="F11" s="18"/>
    </row>
    <row r="12" spans="1:4" ht="15.75" customHeight="1">
      <c r="A12" s="12" t="s">
        <v>87</v>
      </c>
      <c r="B12" s="8" t="s">
        <v>31</v>
      </c>
      <c r="C12" s="97">
        <v>79.6756</v>
      </c>
      <c r="D12" s="74">
        <v>6.342068632305575</v>
      </c>
    </row>
    <row r="13" spans="1:6" ht="15.75" customHeight="1">
      <c r="A13" s="9" t="s">
        <v>35</v>
      </c>
      <c r="B13" s="8" t="s">
        <v>31</v>
      </c>
      <c r="C13" s="66">
        <v>59.2799</v>
      </c>
      <c r="D13" s="117">
        <v>8.151711857665685</v>
      </c>
      <c r="E13" s="22"/>
      <c r="F13" s="22"/>
    </row>
    <row r="14" spans="1:4" ht="15.75" customHeight="1" thickBot="1">
      <c r="A14" s="10" t="s">
        <v>42</v>
      </c>
      <c r="B14" s="11" t="s">
        <v>31</v>
      </c>
      <c r="C14" s="111">
        <v>11.0733</v>
      </c>
      <c r="D14" s="112">
        <v>2.214929892091977</v>
      </c>
    </row>
    <row r="15" spans="1:2" ht="12" customHeight="1">
      <c r="A15" s="3"/>
      <c r="B15" s="6"/>
    </row>
    <row r="16" spans="2:4" ht="12">
      <c r="B16" s="2">
        <v>9</v>
      </c>
      <c r="D16" s="18"/>
    </row>
    <row r="18" ht="12">
      <c r="C18" s="18"/>
    </row>
    <row r="19" ht="12">
      <c r="C19" s="18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20.75390625" style="17" bestFit="1" customWidth="1"/>
    <col min="5" max="5" width="9.375" style="1" bestFit="1" customWidth="1"/>
    <col min="6" max="16384" width="9.00390625" style="1" customWidth="1"/>
  </cols>
  <sheetData>
    <row r="1" spans="1:4" ht="24" customHeight="1">
      <c r="A1" s="354" t="s">
        <v>252</v>
      </c>
      <c r="B1" s="354"/>
      <c r="C1" s="354"/>
      <c r="D1" s="354"/>
    </row>
    <row r="2" spans="1:4" ht="12.75" thickBot="1">
      <c r="A2" s="355" t="s">
        <v>53</v>
      </c>
      <c r="B2" s="355"/>
      <c r="C2" s="355"/>
      <c r="D2" s="355"/>
    </row>
    <row r="3" spans="1:4" s="2" customFormat="1" ht="19.5" customHeight="1">
      <c r="A3" s="356" t="s">
        <v>253</v>
      </c>
      <c r="B3" s="358" t="s">
        <v>55</v>
      </c>
      <c r="C3" s="358" t="s">
        <v>56</v>
      </c>
      <c r="D3" s="347" t="s">
        <v>254</v>
      </c>
    </row>
    <row r="4" spans="1:4" s="2" customFormat="1" ht="19.5" customHeight="1">
      <c r="A4" s="357"/>
      <c r="B4" s="359"/>
      <c r="C4" s="359"/>
      <c r="D4" s="348"/>
    </row>
    <row r="5" spans="1:5" ht="19.5" customHeight="1">
      <c r="A5" s="42" t="s">
        <v>255</v>
      </c>
      <c r="B5" s="62">
        <v>67.13</v>
      </c>
      <c r="C5" s="62">
        <v>474.21</v>
      </c>
      <c r="D5" s="63">
        <v>7.799999999999999</v>
      </c>
      <c r="E5" s="22"/>
    </row>
    <row r="6" spans="1:5" ht="19.5" customHeight="1">
      <c r="A6" s="43" t="s">
        <v>256</v>
      </c>
      <c r="B6" s="62">
        <v>23.57</v>
      </c>
      <c r="C6" s="62">
        <v>164.94</v>
      </c>
      <c r="D6" s="63">
        <v>11.132038834951453</v>
      </c>
      <c r="E6" s="22"/>
    </row>
    <row r="7" spans="1:5" ht="19.5" customHeight="1">
      <c r="A7" s="43" t="s">
        <v>257</v>
      </c>
      <c r="B7" s="62">
        <v>43.55</v>
      </c>
      <c r="C7" s="62">
        <v>309.28</v>
      </c>
      <c r="D7" s="63">
        <v>6.058252427184465</v>
      </c>
      <c r="E7" s="22"/>
    </row>
    <row r="8" spans="1:5" ht="19.5" customHeight="1">
      <c r="A8" s="43" t="s">
        <v>258</v>
      </c>
      <c r="B8" s="62">
        <v>0.07</v>
      </c>
      <c r="C8" s="62">
        <v>0.52</v>
      </c>
      <c r="D8" s="63">
        <v>6.815533980582523</v>
      </c>
      <c r="E8" s="22"/>
    </row>
    <row r="9" spans="1:5" ht="19.5" customHeight="1">
      <c r="A9" s="43" t="s">
        <v>259</v>
      </c>
      <c r="B9" s="62">
        <v>1.28</v>
      </c>
      <c r="C9" s="62">
        <v>10.3</v>
      </c>
      <c r="D9" s="63">
        <v>0.5300970873786407</v>
      </c>
      <c r="E9" s="22"/>
    </row>
    <row r="10" spans="1:5" ht="19.5" customHeight="1">
      <c r="A10" s="43" t="s">
        <v>260</v>
      </c>
      <c r="B10" s="62">
        <v>0.09</v>
      </c>
      <c r="C10" s="62">
        <v>0.6</v>
      </c>
      <c r="D10" s="63">
        <v>9.541747572815533</v>
      </c>
      <c r="E10" s="22"/>
    </row>
    <row r="11" spans="1:5" ht="19.5" customHeight="1">
      <c r="A11" s="43" t="s">
        <v>261</v>
      </c>
      <c r="B11" s="62">
        <v>60.92</v>
      </c>
      <c r="C11" s="62">
        <v>428.25</v>
      </c>
      <c r="D11" s="63">
        <v>7.875728155339805</v>
      </c>
      <c r="E11" s="22"/>
    </row>
    <row r="12" spans="1:5" ht="19.5" customHeight="1">
      <c r="A12" s="43" t="s">
        <v>262</v>
      </c>
      <c r="B12" s="62">
        <v>3.45</v>
      </c>
      <c r="C12" s="62">
        <v>24.44</v>
      </c>
      <c r="D12" s="63">
        <v>7.724271844660192</v>
      </c>
      <c r="E12" s="22"/>
    </row>
    <row r="13" spans="1:5" ht="19.5" customHeight="1">
      <c r="A13" s="43" t="s">
        <v>263</v>
      </c>
      <c r="B13" s="62">
        <v>1.31</v>
      </c>
      <c r="C13" s="62">
        <v>10.1</v>
      </c>
      <c r="D13" s="63">
        <v>12.49514563106796</v>
      </c>
      <c r="E13" s="22"/>
    </row>
    <row r="14" spans="1:5" ht="19.5" customHeight="1">
      <c r="A14" s="43" t="s">
        <v>264</v>
      </c>
      <c r="B14" s="62">
        <v>8.42</v>
      </c>
      <c r="C14" s="93">
        <v>55</v>
      </c>
      <c r="D14" s="63">
        <v>4.089320388349514</v>
      </c>
      <c r="E14" s="22"/>
    </row>
    <row r="15" spans="1:4" ht="19.5" customHeight="1">
      <c r="A15" s="39" t="s">
        <v>265</v>
      </c>
      <c r="B15" s="94">
        <v>332.50082000000003</v>
      </c>
      <c r="C15" s="62">
        <v>2342.758852</v>
      </c>
      <c r="D15" s="95">
        <v>16.49</v>
      </c>
    </row>
    <row r="16" spans="1:4" ht="19.5" customHeight="1">
      <c r="A16" s="44" t="s">
        <v>266</v>
      </c>
      <c r="B16" s="62">
        <v>6.292103</v>
      </c>
      <c r="C16" s="96">
        <v>45.191844</v>
      </c>
      <c r="D16" s="63">
        <v>8.94</v>
      </c>
    </row>
    <row r="17" spans="1:4" ht="19.5" customHeight="1" thickBot="1">
      <c r="A17" s="45" t="s">
        <v>267</v>
      </c>
      <c r="B17" s="64">
        <v>98.77</v>
      </c>
      <c r="C17" s="64">
        <v>98.83</v>
      </c>
      <c r="D17" s="264" t="s">
        <v>268</v>
      </c>
    </row>
    <row r="18" spans="1:4" ht="18.75" customHeight="1">
      <c r="A18" s="353" t="s">
        <v>269</v>
      </c>
      <c r="B18" s="353"/>
      <c r="C18" s="353"/>
      <c r="D18" s="353"/>
    </row>
    <row r="19" spans="1:4" ht="14.25" customHeight="1">
      <c r="A19" s="353" t="s">
        <v>270</v>
      </c>
      <c r="B19" s="353"/>
      <c r="C19" s="353"/>
      <c r="D19" s="353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2" customWidth="1"/>
    <col min="6" max="16384" width="9.00390625" style="1" customWidth="1"/>
  </cols>
  <sheetData>
    <row r="1" spans="1:5" ht="30.75" customHeight="1">
      <c r="A1" s="375" t="s">
        <v>271</v>
      </c>
      <c r="B1" s="375"/>
      <c r="C1" s="375"/>
      <c r="D1" s="375"/>
      <c r="E1" s="375"/>
    </row>
    <row r="2" spans="1:5" ht="12.75" thickBot="1">
      <c r="A2" s="375"/>
      <c r="B2" s="375"/>
      <c r="C2" s="375"/>
      <c r="D2" s="375"/>
      <c r="E2" s="375"/>
    </row>
    <row r="3" spans="1:5" s="2" customFormat="1" ht="23.25" customHeight="1">
      <c r="A3" s="376" t="s">
        <v>1</v>
      </c>
      <c r="B3" s="373" t="s">
        <v>272</v>
      </c>
      <c r="C3" s="371" t="s">
        <v>55</v>
      </c>
      <c r="D3" s="371" t="s">
        <v>56</v>
      </c>
      <c r="E3" s="378" t="s">
        <v>57</v>
      </c>
    </row>
    <row r="4" spans="1:5" s="2" customFormat="1" ht="23.25" customHeight="1">
      <c r="A4" s="377"/>
      <c r="B4" s="374"/>
      <c r="C4" s="372"/>
      <c r="D4" s="372"/>
      <c r="E4" s="379"/>
    </row>
    <row r="5" spans="1:11" ht="22.5" customHeight="1">
      <c r="A5" s="28" t="s">
        <v>273</v>
      </c>
      <c r="B5" s="4" t="s">
        <v>274</v>
      </c>
      <c r="C5" s="24">
        <v>58.04</v>
      </c>
      <c r="D5" s="24">
        <v>374.87</v>
      </c>
      <c r="E5" s="32">
        <v>4.5</v>
      </c>
      <c r="K5" s="18"/>
    </row>
    <row r="6" spans="1:11" ht="22.5" customHeight="1">
      <c r="A6" s="28" t="s">
        <v>275</v>
      </c>
      <c r="B6" s="4" t="s">
        <v>0</v>
      </c>
      <c r="C6" s="24">
        <v>64.53</v>
      </c>
      <c r="D6" s="24">
        <v>411.71</v>
      </c>
      <c r="E6" s="32">
        <v>11.9</v>
      </c>
      <c r="K6" s="18"/>
    </row>
    <row r="7" spans="1:11" ht="22.5" customHeight="1">
      <c r="A7" s="28" t="s">
        <v>276</v>
      </c>
      <c r="B7" s="4" t="s">
        <v>0</v>
      </c>
      <c r="C7" s="24">
        <v>53.38</v>
      </c>
      <c r="D7" s="24">
        <v>351.58</v>
      </c>
      <c r="E7" s="32">
        <v>1.2</v>
      </c>
      <c r="K7" s="18"/>
    </row>
    <row r="8" spans="1:11" ht="22.5" customHeight="1">
      <c r="A8" s="29" t="s">
        <v>277</v>
      </c>
      <c r="B8" s="4" t="s">
        <v>6</v>
      </c>
      <c r="C8" s="24">
        <v>10.3</v>
      </c>
      <c r="D8" s="24">
        <v>61.71</v>
      </c>
      <c r="E8" s="32">
        <v>-10.5</v>
      </c>
      <c r="K8" s="18"/>
    </row>
    <row r="9" spans="1:11" ht="22.5" customHeight="1">
      <c r="A9" s="29" t="s">
        <v>278</v>
      </c>
      <c r="B9" s="4" t="s">
        <v>0</v>
      </c>
      <c r="C9" s="24">
        <v>0.11</v>
      </c>
      <c r="D9" s="24">
        <v>3.84</v>
      </c>
      <c r="E9" s="32">
        <v>-40.5</v>
      </c>
      <c r="K9" s="18"/>
    </row>
    <row r="10" spans="1:11" ht="22.5" customHeight="1">
      <c r="A10" s="29" t="s">
        <v>279</v>
      </c>
      <c r="B10" s="4" t="s">
        <v>0</v>
      </c>
      <c r="C10" s="24">
        <v>192.97</v>
      </c>
      <c r="D10" s="24">
        <v>1281.01</v>
      </c>
      <c r="E10" s="32">
        <v>10</v>
      </c>
      <c r="K10" s="18"/>
    </row>
    <row r="11" spans="1:11" ht="22.5" customHeight="1">
      <c r="A11" s="29" t="s">
        <v>280</v>
      </c>
      <c r="B11" s="4" t="s">
        <v>281</v>
      </c>
      <c r="C11" s="57">
        <v>2435</v>
      </c>
      <c r="D11" s="57">
        <v>15465</v>
      </c>
      <c r="E11" s="32">
        <v>16.9</v>
      </c>
      <c r="K11" s="18"/>
    </row>
    <row r="12" spans="1:11" ht="22.5" customHeight="1">
      <c r="A12" s="29" t="s">
        <v>282</v>
      </c>
      <c r="B12" s="4" t="s">
        <v>8</v>
      </c>
      <c r="C12" s="24">
        <v>60.93</v>
      </c>
      <c r="D12" s="24">
        <v>446.93</v>
      </c>
      <c r="E12" s="32">
        <v>5.7</v>
      </c>
      <c r="K12" s="18"/>
    </row>
    <row r="13" spans="1:11" ht="22.5" customHeight="1">
      <c r="A13" s="29" t="s">
        <v>283</v>
      </c>
      <c r="B13" s="4" t="s">
        <v>9</v>
      </c>
      <c r="C13" s="24">
        <v>19374.98</v>
      </c>
      <c r="D13" s="24">
        <v>133770.31</v>
      </c>
      <c r="E13" s="32">
        <v>7.7</v>
      </c>
      <c r="K13" s="18"/>
    </row>
    <row r="14" spans="1:11" ht="34.5" customHeight="1">
      <c r="A14" s="30" t="s">
        <v>284</v>
      </c>
      <c r="B14" s="4" t="s">
        <v>7</v>
      </c>
      <c r="C14" s="24">
        <v>371.45</v>
      </c>
      <c r="D14" s="24">
        <v>2823.14</v>
      </c>
      <c r="E14" s="32">
        <v>11.3</v>
      </c>
      <c r="K14" s="18"/>
    </row>
    <row r="15" spans="1:11" ht="22.5" customHeight="1">
      <c r="A15" s="29" t="s">
        <v>285</v>
      </c>
      <c r="B15" s="4" t="s">
        <v>0</v>
      </c>
      <c r="C15" s="24">
        <v>1.18</v>
      </c>
      <c r="D15" s="24">
        <v>7.56</v>
      </c>
      <c r="E15" s="32">
        <v>2.9</v>
      </c>
      <c r="K15" s="18"/>
    </row>
    <row r="16" spans="1:11" ht="22.5" customHeight="1">
      <c r="A16" s="29" t="s">
        <v>286</v>
      </c>
      <c r="B16" s="4" t="s">
        <v>7</v>
      </c>
      <c r="C16" s="24">
        <v>30403.04</v>
      </c>
      <c r="D16" s="24">
        <v>212577.14</v>
      </c>
      <c r="E16" s="32">
        <v>27.8</v>
      </c>
      <c r="K16" s="18"/>
    </row>
    <row r="17" spans="1:11" ht="22.5" customHeight="1" thickBot="1">
      <c r="A17" s="31" t="s">
        <v>287</v>
      </c>
      <c r="B17" s="27" t="s">
        <v>0</v>
      </c>
      <c r="C17" s="58">
        <v>6.28</v>
      </c>
      <c r="D17" s="58">
        <v>40.73</v>
      </c>
      <c r="E17" s="41">
        <v>11.7</v>
      </c>
      <c r="K17" s="18"/>
    </row>
    <row r="18" spans="3:5" ht="14.25">
      <c r="C18" s="15"/>
      <c r="D18" s="15"/>
      <c r="E18" s="23"/>
    </row>
    <row r="19" ht="12">
      <c r="C19" s="1">
        <v>11</v>
      </c>
    </row>
    <row r="29" spans="1:5" ht="12">
      <c r="A29" s="349"/>
      <c r="B29" s="349"/>
      <c r="C29" s="349"/>
      <c r="D29" s="349"/>
      <c r="E29" s="349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2" sqref="D32"/>
    </sheetView>
  </sheetViews>
  <sheetFormatPr defaultColWidth="9.00390625" defaultRowHeight="14.25"/>
  <cols>
    <col min="1" max="1" width="25.25390625" style="15" customWidth="1"/>
    <col min="2" max="2" width="8.25390625" style="16" customWidth="1"/>
    <col min="3" max="3" width="17.375" style="15" customWidth="1"/>
    <col min="4" max="4" width="19.375" style="15" customWidth="1"/>
    <col min="5" max="5" width="9.50390625" style="15" bestFit="1" customWidth="1"/>
    <col min="6" max="16384" width="9.00390625" style="15" customWidth="1"/>
  </cols>
  <sheetData>
    <row r="1" spans="1:4" ht="31.5" customHeight="1">
      <c r="A1" s="354" t="s">
        <v>288</v>
      </c>
      <c r="B1" s="354"/>
      <c r="C1" s="354"/>
      <c r="D1" s="354"/>
    </row>
    <row r="2" s="1" customFormat="1" ht="17.25" customHeight="1" thickBot="1">
      <c r="B2" s="2"/>
    </row>
    <row r="3" spans="1:5" s="1" customFormat="1" ht="24" customHeight="1">
      <c r="A3" s="376" t="s">
        <v>289</v>
      </c>
      <c r="B3" s="384" t="s">
        <v>211</v>
      </c>
      <c r="C3" s="371" t="s">
        <v>290</v>
      </c>
      <c r="D3" s="382" t="s">
        <v>291</v>
      </c>
      <c r="E3" s="5"/>
    </row>
    <row r="4" spans="1:5" s="1" customFormat="1" ht="24" customHeight="1">
      <c r="A4" s="377"/>
      <c r="B4" s="381"/>
      <c r="C4" s="372"/>
      <c r="D4" s="383"/>
      <c r="E4" s="5"/>
    </row>
    <row r="5" spans="1:5" s="1" customFormat="1" ht="24" customHeight="1">
      <c r="A5" s="12" t="s">
        <v>99</v>
      </c>
      <c r="B5" s="105" t="s">
        <v>292</v>
      </c>
      <c r="C5" s="259">
        <v>357.07</v>
      </c>
      <c r="D5" s="304">
        <v>42.01</v>
      </c>
      <c r="E5" s="5"/>
    </row>
    <row r="6" spans="1:5" s="1" customFormat="1" ht="24" customHeight="1">
      <c r="A6" s="7" t="s">
        <v>293</v>
      </c>
      <c r="B6" s="105" t="s">
        <v>292</v>
      </c>
      <c r="C6" s="259">
        <v>98.84</v>
      </c>
      <c r="D6" s="304">
        <v>0.4</v>
      </c>
      <c r="E6" s="5"/>
    </row>
    <row r="7" spans="1:5" s="1" customFormat="1" ht="24" customHeight="1">
      <c r="A7" s="7" t="s">
        <v>294</v>
      </c>
      <c r="B7" s="105" t="s">
        <v>292</v>
      </c>
      <c r="C7" s="259">
        <v>116.9</v>
      </c>
      <c r="D7" s="304">
        <v>17.01</v>
      </c>
      <c r="E7" s="5"/>
    </row>
    <row r="8" spans="1:5" s="1" customFormat="1" ht="24" customHeight="1">
      <c r="A8" s="7" t="s">
        <v>295</v>
      </c>
      <c r="B8" s="105" t="s">
        <v>292</v>
      </c>
      <c r="C8" s="259">
        <v>3.44</v>
      </c>
      <c r="D8" s="304">
        <v>0.64</v>
      </c>
      <c r="E8" s="5"/>
    </row>
    <row r="9" spans="1:5" s="1" customFormat="1" ht="24" customHeight="1">
      <c r="A9" s="7" t="s">
        <v>296</v>
      </c>
      <c r="B9" s="105" t="s">
        <v>292</v>
      </c>
      <c r="C9" s="259">
        <v>14.53</v>
      </c>
      <c r="D9" s="304">
        <v>1.5</v>
      </c>
      <c r="E9" s="5"/>
    </row>
    <row r="10" spans="1:5" s="1" customFormat="1" ht="24" customHeight="1">
      <c r="A10" s="7" t="s">
        <v>297</v>
      </c>
      <c r="B10" s="105" t="s">
        <v>298</v>
      </c>
      <c r="C10" s="182">
        <v>359996.64</v>
      </c>
      <c r="D10" s="183">
        <v>52332.44</v>
      </c>
      <c r="E10" s="5"/>
    </row>
    <row r="11" spans="1:5" s="1" customFormat="1" ht="24" customHeight="1">
      <c r="A11" s="7" t="s">
        <v>299</v>
      </c>
      <c r="B11" s="105" t="s">
        <v>300</v>
      </c>
      <c r="C11" s="259">
        <v>5.86</v>
      </c>
      <c r="D11" s="304">
        <v>0.28</v>
      </c>
      <c r="E11" s="5"/>
    </row>
    <row r="12" spans="1:5" s="1" customFormat="1" ht="24" customHeight="1" thickBot="1">
      <c r="A12" s="7" t="s">
        <v>301</v>
      </c>
      <c r="B12" s="105" t="s">
        <v>292</v>
      </c>
      <c r="C12" s="259">
        <v>50.34</v>
      </c>
      <c r="D12" s="304">
        <v>-4.25</v>
      </c>
      <c r="E12" s="5"/>
    </row>
    <row r="13" spans="1:5" s="1" customFormat="1" ht="24" customHeight="1">
      <c r="A13" s="377" t="s">
        <v>289</v>
      </c>
      <c r="B13" s="381" t="s">
        <v>211</v>
      </c>
      <c r="C13" s="371" t="s">
        <v>290</v>
      </c>
      <c r="D13" s="382" t="s">
        <v>291</v>
      </c>
      <c r="E13" s="5"/>
    </row>
    <row r="14" spans="1:5" ht="21" customHeight="1">
      <c r="A14" s="377"/>
      <c r="B14" s="381"/>
      <c r="C14" s="372"/>
      <c r="D14" s="383"/>
      <c r="E14" s="106"/>
    </row>
    <row r="15" spans="1:5" ht="24" customHeight="1">
      <c r="A15" s="7" t="s">
        <v>302</v>
      </c>
      <c r="B15" s="107" t="s">
        <v>303</v>
      </c>
      <c r="C15" s="275">
        <v>1806</v>
      </c>
      <c r="D15" s="276" t="s">
        <v>251</v>
      </c>
      <c r="E15" s="106"/>
    </row>
    <row r="16" spans="1:7" ht="24" customHeight="1">
      <c r="A16" s="7" t="s">
        <v>304</v>
      </c>
      <c r="B16" s="107" t="s">
        <v>303</v>
      </c>
      <c r="C16" s="275">
        <v>117</v>
      </c>
      <c r="D16" s="276" t="s">
        <v>251</v>
      </c>
      <c r="E16" s="330"/>
      <c r="G16" s="301"/>
    </row>
    <row r="17" spans="1:5" ht="24" customHeight="1">
      <c r="A17" s="7" t="s">
        <v>305</v>
      </c>
      <c r="B17" s="107" t="s">
        <v>212</v>
      </c>
      <c r="C17" s="277">
        <v>1830.16</v>
      </c>
      <c r="D17" s="278">
        <v>14.6</v>
      </c>
      <c r="E17" s="106"/>
    </row>
    <row r="18" spans="1:5" ht="24" customHeight="1">
      <c r="A18" s="7" t="s">
        <v>100</v>
      </c>
      <c r="B18" s="107" t="s">
        <v>212</v>
      </c>
      <c r="C18" s="277">
        <v>60.6955</v>
      </c>
      <c r="D18" s="278">
        <v>39.7</v>
      </c>
      <c r="E18" s="114"/>
    </row>
    <row r="19" spans="1:5" ht="24" customHeight="1">
      <c r="A19" s="7" t="s">
        <v>101</v>
      </c>
      <c r="B19" s="107" t="s">
        <v>212</v>
      </c>
      <c r="C19" s="277">
        <v>3.48</v>
      </c>
      <c r="D19" s="278">
        <v>-44.8</v>
      </c>
      <c r="E19" s="106"/>
    </row>
    <row r="20" spans="1:5" ht="24" customHeight="1">
      <c r="A20" s="7" t="s">
        <v>102</v>
      </c>
      <c r="B20" s="107" t="s">
        <v>212</v>
      </c>
      <c r="C20" s="277">
        <v>28.9762</v>
      </c>
      <c r="D20" s="278">
        <v>-9.1</v>
      </c>
      <c r="E20" s="106"/>
    </row>
    <row r="21" spans="1:5" ht="24" customHeight="1">
      <c r="A21" s="7" t="s">
        <v>306</v>
      </c>
      <c r="B21" s="107" t="s">
        <v>212</v>
      </c>
      <c r="C21" s="277">
        <v>642.7016</v>
      </c>
      <c r="D21" s="278">
        <v>12</v>
      </c>
      <c r="E21" s="106"/>
    </row>
    <row r="22" spans="1:5" ht="24" customHeight="1">
      <c r="A22" s="7" t="s">
        <v>103</v>
      </c>
      <c r="B22" s="107" t="s">
        <v>212</v>
      </c>
      <c r="C22" s="277">
        <v>127.6835</v>
      </c>
      <c r="D22" s="278">
        <v>0</v>
      </c>
      <c r="E22" s="106"/>
    </row>
    <row r="23" spans="1:5" ht="24" customHeight="1" thickBot="1">
      <c r="A23" s="10" t="s">
        <v>307</v>
      </c>
      <c r="B23" s="108" t="s">
        <v>212</v>
      </c>
      <c r="C23" s="277">
        <v>66.93</v>
      </c>
      <c r="D23" s="278">
        <v>6.5</v>
      </c>
      <c r="E23" s="106"/>
    </row>
    <row r="24" spans="1:4" ht="14.25">
      <c r="A24" s="380"/>
      <c r="B24" s="380"/>
      <c r="C24" s="380"/>
      <c r="D24" s="380"/>
    </row>
    <row r="25" ht="14.25">
      <c r="C25" s="15">
        <v>12</v>
      </c>
    </row>
    <row r="26" spans="1:4" ht="14.25">
      <c r="A26" s="349"/>
      <c r="B26" s="349"/>
      <c r="C26" s="349"/>
      <c r="D26" s="349"/>
    </row>
  </sheetData>
  <mergeCells count="11">
    <mergeCell ref="A1:D1"/>
    <mergeCell ref="A3:A4"/>
    <mergeCell ref="B3:B4"/>
    <mergeCell ref="C3:C4"/>
    <mergeCell ref="D3:D4"/>
    <mergeCell ref="A24:D24"/>
    <mergeCell ref="A26:D26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16384" width="9.00390625" style="1" customWidth="1"/>
  </cols>
  <sheetData>
    <row r="1" spans="1:5" ht="25.5" customHeight="1">
      <c r="A1" s="354" t="s">
        <v>218</v>
      </c>
      <c r="B1" s="354"/>
      <c r="C1" s="354"/>
      <c r="D1" s="354"/>
      <c r="E1" s="354"/>
    </row>
    <row r="2" spans="1:5" ht="16.5" customHeight="1" thickBot="1">
      <c r="A2" s="388"/>
      <c r="B2" s="388"/>
      <c r="C2" s="388"/>
      <c r="D2" s="388"/>
      <c r="E2" s="14"/>
    </row>
    <row r="3" spans="1:5" ht="23.25" customHeight="1">
      <c r="A3" s="376" t="s">
        <v>219</v>
      </c>
      <c r="B3" s="386" t="s">
        <v>220</v>
      </c>
      <c r="C3" s="371" t="s">
        <v>221</v>
      </c>
      <c r="D3" s="371" t="s">
        <v>222</v>
      </c>
      <c r="E3" s="351" t="s">
        <v>223</v>
      </c>
    </row>
    <row r="4" spans="1:5" ht="19.5" customHeight="1">
      <c r="A4" s="377"/>
      <c r="B4" s="387"/>
      <c r="C4" s="372"/>
      <c r="D4" s="372"/>
      <c r="E4" s="385"/>
    </row>
    <row r="5" spans="1:8" ht="24.75" customHeight="1">
      <c r="A5" s="26" t="s">
        <v>224</v>
      </c>
      <c r="B5" s="8" t="s">
        <v>225</v>
      </c>
      <c r="C5" s="67">
        <v>171.70929999999998</v>
      </c>
      <c r="D5" s="67">
        <v>1502.4421</v>
      </c>
      <c r="E5" s="65">
        <v>15.759786374320777</v>
      </c>
      <c r="H5" s="22"/>
    </row>
    <row r="6" spans="1:5" ht="24.75" customHeight="1">
      <c r="A6" s="7" t="s">
        <v>226</v>
      </c>
      <c r="B6" s="8" t="s">
        <v>225</v>
      </c>
      <c r="C6" s="67">
        <v>164.93280000000004</v>
      </c>
      <c r="D6" s="67">
        <v>1445.4965</v>
      </c>
      <c r="E6" s="65">
        <v>17.235434952221667</v>
      </c>
    </row>
    <row r="7" spans="1:5" ht="24.75" customHeight="1">
      <c r="A7" s="7" t="s">
        <v>227</v>
      </c>
      <c r="B7" s="8" t="s">
        <v>225</v>
      </c>
      <c r="C7" s="67">
        <v>5.434899999999999</v>
      </c>
      <c r="D7" s="67">
        <v>20.6349</v>
      </c>
      <c r="E7" s="65">
        <v>25.98234345999803</v>
      </c>
    </row>
    <row r="8" spans="1:5" ht="24.75" customHeight="1">
      <c r="A8" s="7" t="s">
        <v>228</v>
      </c>
      <c r="B8" s="8" t="s">
        <v>225</v>
      </c>
      <c r="C8" s="67">
        <v>2.4137000000000004</v>
      </c>
      <c r="D8" s="67">
        <v>11.0114</v>
      </c>
      <c r="E8" s="65">
        <v>-30.562929985307196</v>
      </c>
    </row>
    <row r="9" spans="1:5" ht="24.75" customHeight="1">
      <c r="A9" s="7" t="s">
        <v>229</v>
      </c>
      <c r="B9" s="8" t="s">
        <v>225</v>
      </c>
      <c r="C9" s="67">
        <v>6.776499999999999</v>
      </c>
      <c r="D9" s="67">
        <v>56.9456</v>
      </c>
      <c r="E9" s="65">
        <v>-12.27045280879489</v>
      </c>
    </row>
    <row r="10" spans="1:5" ht="24.75" customHeight="1">
      <c r="A10" s="12" t="s">
        <v>230</v>
      </c>
      <c r="B10" s="8"/>
      <c r="C10" s="67"/>
      <c r="D10" s="68"/>
      <c r="E10" s="65"/>
    </row>
    <row r="11" spans="1:5" ht="24.75" customHeight="1">
      <c r="A11" s="7" t="s">
        <v>231</v>
      </c>
      <c r="B11" s="8" t="s">
        <v>5</v>
      </c>
      <c r="C11" s="69">
        <v>19.51260000000002</v>
      </c>
      <c r="D11" s="69">
        <v>1317.2299</v>
      </c>
      <c r="E11" s="65">
        <v>-2.2345706950398623</v>
      </c>
    </row>
    <row r="12" spans="1:5" s="5" customFormat="1" ht="24.75" customHeight="1">
      <c r="A12" s="7" t="s">
        <v>232</v>
      </c>
      <c r="B12" s="8" t="s">
        <v>233</v>
      </c>
      <c r="C12" s="69">
        <v>18.119300000000003</v>
      </c>
      <c r="D12" s="69">
        <v>69.0468</v>
      </c>
      <c r="E12" s="65">
        <v>34.306427361267</v>
      </c>
    </row>
    <row r="13" spans="1:5" ht="24.75" customHeight="1">
      <c r="A13" s="7" t="s">
        <v>234</v>
      </c>
      <c r="B13" s="8" t="s">
        <v>5</v>
      </c>
      <c r="C13" s="70">
        <v>2.853200000000001</v>
      </c>
      <c r="D13" s="70">
        <v>32.6706</v>
      </c>
      <c r="E13" s="65">
        <v>-56.561580507184416</v>
      </c>
    </row>
    <row r="14" spans="1:5" ht="24.75" customHeight="1">
      <c r="A14" s="12" t="s">
        <v>235</v>
      </c>
      <c r="B14" s="8" t="s">
        <v>233</v>
      </c>
      <c r="C14" s="70">
        <v>10.253</v>
      </c>
      <c r="D14" s="70">
        <v>119.9274</v>
      </c>
      <c r="E14" s="65">
        <v>1.4065142393289674</v>
      </c>
    </row>
    <row r="15" spans="1:5" ht="24.75" customHeight="1">
      <c r="A15" s="12" t="s">
        <v>236</v>
      </c>
      <c r="B15" s="8" t="s">
        <v>225</v>
      </c>
      <c r="C15" s="70">
        <v>5.675700000000006</v>
      </c>
      <c r="D15" s="70">
        <v>68.4907</v>
      </c>
      <c r="E15" s="65">
        <v>1.3117586411434963</v>
      </c>
    </row>
    <row r="16" spans="1:5" ht="24.75" customHeight="1">
      <c r="A16" s="12" t="s">
        <v>237</v>
      </c>
      <c r="B16" s="8" t="s">
        <v>5</v>
      </c>
      <c r="C16" s="69"/>
      <c r="D16" s="69">
        <v>90.7038</v>
      </c>
      <c r="E16" s="65">
        <v>5.250100662223995</v>
      </c>
    </row>
    <row r="17" spans="1:5" ht="24.75" customHeight="1">
      <c r="A17" s="7" t="s">
        <v>238</v>
      </c>
      <c r="B17" s="8" t="s">
        <v>5</v>
      </c>
      <c r="C17" s="69"/>
      <c r="D17" s="69">
        <v>43.0512</v>
      </c>
      <c r="E17" s="65">
        <v>-18.427330345892578</v>
      </c>
    </row>
    <row r="18" spans="1:5" ht="24.75" customHeight="1">
      <c r="A18" s="12" t="s">
        <v>239</v>
      </c>
      <c r="B18" s="8"/>
      <c r="C18" s="67"/>
      <c r="D18" s="68"/>
      <c r="E18" s="71"/>
    </row>
    <row r="19" spans="1:6" ht="24.75" customHeight="1">
      <c r="A19" s="7" t="s">
        <v>240</v>
      </c>
      <c r="B19" s="8" t="s">
        <v>225</v>
      </c>
      <c r="C19" s="115">
        <v>15.509199999999993</v>
      </c>
      <c r="D19" s="115">
        <v>135.0299</v>
      </c>
      <c r="E19" s="260">
        <v>54.00413323996286</v>
      </c>
      <c r="F19" s="18"/>
    </row>
    <row r="20" spans="1:5" ht="24.75" customHeight="1">
      <c r="A20" s="7" t="s">
        <v>241</v>
      </c>
      <c r="B20" s="8" t="s">
        <v>225</v>
      </c>
      <c r="C20" s="115">
        <v>70.96019999999999</v>
      </c>
      <c r="D20" s="115">
        <v>669.9384</v>
      </c>
      <c r="E20" s="260">
        <v>4.194688412905219</v>
      </c>
    </row>
    <row r="21" spans="1:5" ht="24.75" customHeight="1">
      <c r="A21" s="92" t="s">
        <v>242</v>
      </c>
      <c r="B21" s="8" t="s">
        <v>225</v>
      </c>
      <c r="C21" s="115">
        <v>70.92240000000004</v>
      </c>
      <c r="D21" s="115">
        <v>668.4853</v>
      </c>
      <c r="E21" s="260">
        <v>4.3139812208858554</v>
      </c>
    </row>
    <row r="22" spans="1:5" ht="24.75" customHeight="1" thickBot="1">
      <c r="A22" s="10" t="s">
        <v>243</v>
      </c>
      <c r="B22" s="11" t="s">
        <v>225</v>
      </c>
      <c r="C22" s="116">
        <v>85.23990000000003</v>
      </c>
      <c r="D22" s="116">
        <v>697.4738</v>
      </c>
      <c r="E22" s="261">
        <v>22.957233427078155</v>
      </c>
    </row>
    <row r="23" ht="12">
      <c r="C23" s="113"/>
    </row>
    <row r="24" ht="12">
      <c r="C24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5" sqref="E5"/>
    </sheetView>
  </sheetViews>
  <sheetFormatPr defaultColWidth="9.00390625" defaultRowHeight="19.5" customHeight="1"/>
  <cols>
    <col min="1" max="1" width="30.25390625" style="88" customWidth="1"/>
    <col min="2" max="2" width="8.00390625" style="40" bestFit="1" customWidth="1"/>
    <col min="3" max="3" width="8.625" style="89" bestFit="1" customWidth="1"/>
    <col min="4" max="4" width="9.875" style="89" bestFit="1" customWidth="1"/>
    <col min="5" max="5" width="10.00390625" style="89" customWidth="1"/>
    <col min="6" max="6" width="9.00390625" style="84" customWidth="1"/>
    <col min="7" max="7" width="9.50390625" style="36" bestFit="1" customWidth="1"/>
    <col min="8" max="16384" width="9.00390625" style="36" customWidth="1"/>
  </cols>
  <sheetData>
    <row r="1" spans="1:5" ht="19.5" customHeight="1">
      <c r="A1" s="390" t="s">
        <v>308</v>
      </c>
      <c r="B1" s="390"/>
      <c r="C1" s="390"/>
      <c r="D1" s="390"/>
      <c r="E1" s="390"/>
    </row>
    <row r="2" spans="1:5" ht="19.5" customHeight="1" thickBot="1">
      <c r="A2" s="391"/>
      <c r="B2" s="391"/>
      <c r="C2" s="391"/>
      <c r="D2" s="391"/>
      <c r="E2" s="391"/>
    </row>
    <row r="3" spans="1:6" s="38" customFormat="1" ht="19.5" customHeight="1">
      <c r="A3" s="392" t="s">
        <v>309</v>
      </c>
      <c r="B3" s="398" t="s">
        <v>310</v>
      </c>
      <c r="C3" s="394" t="s">
        <v>311</v>
      </c>
      <c r="D3" s="394" t="s">
        <v>312</v>
      </c>
      <c r="E3" s="396" t="s">
        <v>313</v>
      </c>
      <c r="F3" s="85"/>
    </row>
    <row r="4" spans="1:6" s="38" customFormat="1" ht="19.5" customHeight="1">
      <c r="A4" s="393"/>
      <c r="B4" s="399"/>
      <c r="C4" s="395"/>
      <c r="D4" s="395"/>
      <c r="E4" s="397"/>
      <c r="F4" s="85"/>
    </row>
    <row r="5" spans="1:5" ht="19.5" customHeight="1">
      <c r="A5" s="26" t="s">
        <v>314</v>
      </c>
      <c r="B5" s="37" t="s">
        <v>315</v>
      </c>
      <c r="C5" s="86">
        <v>91.98525</v>
      </c>
      <c r="D5" s="86">
        <v>695.4927600000001</v>
      </c>
      <c r="E5" s="87">
        <v>17.395135682338548</v>
      </c>
    </row>
    <row r="6" spans="1:5" ht="19.5" customHeight="1">
      <c r="A6" s="72" t="s">
        <v>316</v>
      </c>
      <c r="B6" s="37" t="s">
        <v>315</v>
      </c>
      <c r="C6" s="24">
        <v>47.636</v>
      </c>
      <c r="D6" s="24">
        <v>383.15924999999993</v>
      </c>
      <c r="E6" s="32">
        <v>20.486711798434996</v>
      </c>
    </row>
    <row r="7" spans="1:5" ht="19.5" customHeight="1">
      <c r="A7" s="72" t="s">
        <v>317</v>
      </c>
      <c r="B7" s="37" t="s">
        <v>315</v>
      </c>
      <c r="C7" s="24">
        <v>40.73145</v>
      </c>
      <c r="D7" s="24">
        <v>293.31358</v>
      </c>
      <c r="E7" s="32">
        <v>24.01517777405897</v>
      </c>
    </row>
    <row r="8" spans="1:7" ht="19.5" customHeight="1">
      <c r="A8" s="26" t="s">
        <v>318</v>
      </c>
      <c r="B8" s="37" t="s">
        <v>315</v>
      </c>
      <c r="C8" s="86">
        <v>39.64151</v>
      </c>
      <c r="D8" s="86">
        <v>304.60128000000003</v>
      </c>
      <c r="E8" s="87">
        <v>11.142828077581598</v>
      </c>
      <c r="G8" s="90"/>
    </row>
    <row r="9" spans="1:5" ht="19.5" customHeight="1">
      <c r="A9" s="72" t="s">
        <v>319</v>
      </c>
      <c r="B9" s="37" t="s">
        <v>315</v>
      </c>
      <c r="C9" s="24">
        <v>20.31392</v>
      </c>
      <c r="D9" s="24">
        <v>145.39743</v>
      </c>
      <c r="E9" s="32">
        <v>16.642274843739543</v>
      </c>
    </row>
    <row r="10" spans="1:5" ht="19.5" customHeight="1">
      <c r="A10" s="72" t="s">
        <v>320</v>
      </c>
      <c r="B10" s="37" t="s">
        <v>315</v>
      </c>
      <c r="C10" s="24">
        <v>19.32759</v>
      </c>
      <c r="D10" s="24">
        <v>159.20385</v>
      </c>
      <c r="E10" s="32">
        <v>6.554666944737278</v>
      </c>
    </row>
    <row r="11" spans="1:5" ht="19.5" customHeight="1">
      <c r="A11" s="26" t="s">
        <v>321</v>
      </c>
      <c r="B11" s="37"/>
      <c r="C11" s="24"/>
      <c r="D11" s="24"/>
      <c r="E11" s="32"/>
    </row>
    <row r="12" spans="1:5" ht="19.5" customHeight="1">
      <c r="A12" s="72" t="s">
        <v>322</v>
      </c>
      <c r="B12" s="37" t="s">
        <v>315</v>
      </c>
      <c r="C12" s="24">
        <v>2.71893</v>
      </c>
      <c r="D12" s="24">
        <v>20.778769999999998</v>
      </c>
      <c r="E12" s="32">
        <v>26.410921868802276</v>
      </c>
    </row>
    <row r="13" spans="1:5" ht="19.5" customHeight="1">
      <c r="A13" s="72" t="s">
        <v>323</v>
      </c>
      <c r="B13" s="37" t="s">
        <v>315</v>
      </c>
      <c r="C13" s="24">
        <v>0.72505</v>
      </c>
      <c r="D13" s="24">
        <v>4.9592</v>
      </c>
      <c r="E13" s="32">
        <v>20.349652725534256</v>
      </c>
    </row>
    <row r="14" spans="1:5" ht="19.5" customHeight="1">
      <c r="A14" s="72" t="s">
        <v>324</v>
      </c>
      <c r="B14" s="37" t="s">
        <v>315</v>
      </c>
      <c r="C14" s="24">
        <v>0.86834</v>
      </c>
      <c r="D14" s="24">
        <v>6.21399</v>
      </c>
      <c r="E14" s="32">
        <v>23.826101165330215</v>
      </c>
    </row>
    <row r="15" spans="1:5" ht="19.5" customHeight="1">
      <c r="A15" s="72" t="s">
        <v>325</v>
      </c>
      <c r="B15" s="37" t="s">
        <v>315</v>
      </c>
      <c r="C15" s="24">
        <v>3.4752</v>
      </c>
      <c r="D15" s="24">
        <v>24.24548</v>
      </c>
      <c r="E15" s="32">
        <v>24.92151662899431</v>
      </c>
    </row>
    <row r="16" spans="1:5" ht="19.5" customHeight="1">
      <c r="A16" s="72" t="s">
        <v>326</v>
      </c>
      <c r="B16" s="37" t="s">
        <v>315</v>
      </c>
      <c r="C16" s="24">
        <v>1.0968799999999999</v>
      </c>
      <c r="D16" s="24">
        <v>7.538940000000001</v>
      </c>
      <c r="E16" s="32">
        <v>28.081698391448242</v>
      </c>
    </row>
    <row r="17" spans="1:5" ht="19.5" customHeight="1">
      <c r="A17" s="72" t="s">
        <v>327</v>
      </c>
      <c r="B17" s="37" t="s">
        <v>315</v>
      </c>
      <c r="C17" s="24">
        <v>1.55925</v>
      </c>
      <c r="D17" s="24">
        <v>11.15554</v>
      </c>
      <c r="E17" s="32">
        <v>11.231604798431775</v>
      </c>
    </row>
    <row r="18" spans="1:5" ht="19.5" customHeight="1">
      <c r="A18" s="72" t="s">
        <v>328</v>
      </c>
      <c r="B18" s="37" t="s">
        <v>315</v>
      </c>
      <c r="C18" s="24">
        <v>0.57349</v>
      </c>
      <c r="D18" s="24">
        <v>4.1180699999999995</v>
      </c>
      <c r="E18" s="32">
        <v>-8.238148928869066</v>
      </c>
    </row>
    <row r="19" spans="1:5" ht="19.5" customHeight="1">
      <c r="A19" s="72" t="s">
        <v>329</v>
      </c>
      <c r="B19" s="37" t="s">
        <v>315</v>
      </c>
      <c r="C19" s="24">
        <v>0.5027</v>
      </c>
      <c r="D19" s="24">
        <v>3.38665</v>
      </c>
      <c r="E19" s="32">
        <v>24.712307176762167</v>
      </c>
    </row>
    <row r="20" spans="1:5" ht="19.5" customHeight="1">
      <c r="A20" s="72" t="s">
        <v>330</v>
      </c>
      <c r="B20" s="37" t="s">
        <v>315</v>
      </c>
      <c r="C20" s="24">
        <v>2.40128</v>
      </c>
      <c r="D20" s="24">
        <v>16.429879999999997</v>
      </c>
      <c r="E20" s="32">
        <v>5.732438987818483</v>
      </c>
    </row>
    <row r="21" spans="1:5" ht="19.5" customHeight="1" thickBot="1">
      <c r="A21" s="262" t="s">
        <v>331</v>
      </c>
      <c r="B21" s="263" t="s">
        <v>315</v>
      </c>
      <c r="C21" s="58">
        <v>3.28785</v>
      </c>
      <c r="D21" s="58">
        <v>24.190839999999998</v>
      </c>
      <c r="E21" s="41">
        <v>14.252923290256575</v>
      </c>
    </row>
    <row r="22" ht="19.5" customHeight="1">
      <c r="C22" s="40">
        <v>14</v>
      </c>
    </row>
    <row r="23" spans="1:5" ht="19.5" customHeight="1">
      <c r="A23" s="400"/>
      <c r="B23" s="400"/>
      <c r="C23" s="400"/>
      <c r="D23" s="400"/>
      <c r="E23" s="400"/>
    </row>
    <row r="25" spans="1:5" ht="19.5" customHeight="1">
      <c r="A25" s="389"/>
      <c r="B25" s="389"/>
      <c r="C25" s="389"/>
      <c r="D25" s="389"/>
      <c r="E25" s="389"/>
    </row>
  </sheetData>
  <sheetProtection/>
  <mergeCells count="9">
    <mergeCell ref="A25:E25"/>
    <mergeCell ref="A1:E1"/>
    <mergeCell ref="A2:E2"/>
    <mergeCell ref="A3:A4"/>
    <mergeCell ref="C3:C4"/>
    <mergeCell ref="D3:D4"/>
    <mergeCell ref="E3:E4"/>
    <mergeCell ref="B3:B4"/>
    <mergeCell ref="A23:E23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2017-08-15T02:45:07Z</cp:lastPrinted>
  <dcterms:created xsi:type="dcterms:W3CDTF">2004-06-19T13:33:36Z</dcterms:created>
  <dcterms:modified xsi:type="dcterms:W3CDTF">2017-08-25T07:02:12Z</dcterms:modified>
  <cp:category/>
  <cp:version/>
  <cp:contentType/>
  <cp:contentStatus/>
</cp:coreProperties>
</file>